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LAI - SITE\MAPA DE CONTRATOS\"/>
    </mc:Choice>
  </mc:AlternateContent>
  <bookViews>
    <workbookView xWindow="0" yWindow="0" windowWidth="28800" windowHeight="12210"/>
  </bookViews>
  <sheets>
    <sheet name="Contratos CEHAB 2024" sheetId="1" r:id="rId1"/>
    <sheet name="Contratos terceirizados 2023" sheetId="2" state="hidden" r:id="rId2"/>
    <sheet name="Orientações de preenchimento" sheetId="3" state="hidden" r:id="rId3"/>
  </sheets>
  <definedNames>
    <definedName name="_xlnm._FilterDatabase" localSheetId="0" hidden="1">'Contratos CEHAB 2024'!$A$5:$T$73</definedName>
  </definedNames>
  <calcPr calcId="162913"/>
  <extLst>
    <ext uri="GoogleSheetsCustomDataVersion2">
      <go:sheetsCustomData xmlns:go="http://customooxmlschemas.google.com/" r:id="rId7" roundtripDataChecksum="E8Is/JKuRoagAIzfDn23ku5LiMYRkUABE7aIY0gxiMo="/>
    </ext>
  </extLst>
</workbook>
</file>

<file path=xl/calcChain.xml><?xml version="1.0" encoding="utf-8"?>
<calcChain xmlns="http://schemas.openxmlformats.org/spreadsheetml/2006/main">
  <c r="R31" i="1" l="1"/>
  <c r="R35" i="1" l="1"/>
  <c r="R42" i="1"/>
  <c r="R30" i="1" l="1"/>
</calcChain>
</file>

<file path=xl/sharedStrings.xml><?xml version="1.0" encoding="utf-8"?>
<sst xmlns="http://schemas.openxmlformats.org/spreadsheetml/2006/main" count="1012" uniqueCount="620">
  <si>
    <t xml:space="preserve">GOVERNO DO ESTADO DE PERNAMBUCO </t>
  </si>
  <si>
    <t>Companhia Estadual de Habitação e Obras - CEHAB-PE [1]</t>
  </si>
  <si>
    <t>ANEXO IX - MAPA DE CONTRATOS (ITEM 12.1 DO ANEXO I, DA PORTARIA SCGE No 27/2022)</t>
  </si>
  <si>
    <t>ATUALIZADO EM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</si>
  <si>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</si>
  <si>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</si>
  <si>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</si>
  <si>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</si>
  <si>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</si>
  <si>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</si>
  <si>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</si>
  <si>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</si>
  <si>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</si>
  <si>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</si>
  <si>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</si>
  <si>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</si>
  <si>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</si>
  <si>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</si>
  <si>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 xml:space="preserve"> ADITIVO DE SUSPENSÃO [17] </t>
  </si>
  <si>
    <t>VALOR MENSAL [18]</t>
  </si>
  <si>
    <t>VALOR TOTAL DO CONTRATO [19]</t>
  </si>
  <si>
    <t>VALOR EXECUTADO [20]</t>
  </si>
  <si>
    <t>NOME DO FISCAL DO CONTRATO [21]</t>
  </si>
  <si>
    <t>SITUAÇÃO [22]</t>
  </si>
  <si>
    <t>OBSERVAÇÃO [23]</t>
  </si>
  <si>
    <t>1</t>
  </si>
  <si>
    <t>10.288.928/0001-77</t>
  </si>
  <si>
    <t>Contratação de prestação de serviços de LOCAÇÃO, MONTAGEM, MANUTENÇÃO E DESMONTAGEM DE EQUIPAMENTOS DE TRANSMISSÃO SIMULTÂNEA, visando atender as necessidades do(s) Festivais, Ciclos e Eventos Culturais, promovidos e/ou apoiados pelo Estado de Pernambuco.</t>
  </si>
  <si>
    <r>
      <rPr>
        <sz val="11"/>
        <rFont val="Arial"/>
      </rPr>
      <t xml:space="preserve">ADESÃO À </t>
    </r>
    <r>
      <rPr>
        <u/>
        <sz val="11"/>
        <color rgb="FF1155CC"/>
        <rFont val="Arial"/>
      </rPr>
      <t>ARP.0009.00.2023.GOV.FUNDARPE.PE</t>
    </r>
    <r>
      <rPr>
        <sz val="11"/>
        <rFont val="Arial"/>
      </rPr>
      <t xml:space="preserve"> PROCESSO Nº 0073.2023.PREG-XXXV.PE.0060.SAD.FUNDARPE.</t>
    </r>
  </si>
  <si>
    <r>
      <rPr>
        <sz val="11"/>
        <rFont val="Arial"/>
      </rPr>
      <t xml:space="preserve">ADESÃO À </t>
    </r>
    <r>
      <rPr>
        <u/>
        <sz val="11"/>
        <color rgb="FF1155CC"/>
        <rFont val="Arial"/>
      </rPr>
      <t>ARP.0009.00.2023.GOV.FUNDARPE.PE</t>
    </r>
    <r>
      <rPr>
        <sz val="11"/>
        <rFont val="Arial"/>
      </rPr>
      <t xml:space="preserve"> PROCESSO Nº 0073.2023.PREG-XXXV.PE.0060.SAD.FUNDARPE.</t>
    </r>
  </si>
  <si>
    <t>R$ 3.038,30</t>
  </si>
  <si>
    <t>RINALDO DE SOUZA</t>
  </si>
  <si>
    <t>ENCERRADO</t>
  </si>
  <si>
    <t>2</t>
  </si>
  <si>
    <t>A. P. S. SOM LTDA</t>
  </si>
  <si>
    <t>40.868.432/0001-33</t>
  </si>
  <si>
    <t>Contratação de prestação de serviços de LOCAÇÃO, MONTAGEM, MANUTENÇÃO E DESMONTAGEM DE EQUIPAMENTOS DE SONORIZAÇÃO E ILUMINAÇÃO, para suprir as necessidades dos Festivais, Ciclos e Eventos Culturais, promovidos e/ou apoiados pelo Estado de Pernambuco</t>
  </si>
  <si>
    <t>ADESÃO À ARP.0006.00.2023.GOV.FUNDARPE.PE  PROCESSO Nº 0075.2023.PREG-XXXV.PE.0062.SAD.FUNDARPE.</t>
  </si>
  <si>
    <t>R$ 6.180,00</t>
  </si>
  <si>
    <t>3</t>
  </si>
  <si>
    <t>INTERAGI TECNOLOGIA LTDA</t>
  </si>
  <si>
    <t>05.045.317/0001-68</t>
  </si>
  <si>
    <t>Prestação de serviços técnicos de Migração de Dados, Treinamento, Suporte Técnico, Operação Assistida, Desenvolvimento e Manutenção de portais e sites através de Sistemas de Gestão de Conteúdo (CMS – Content Management System) em regime de Fábrica de Software, serviços estes que consistem em definição, elicitação, documentação, análise, construção e testes, para atender às demandas dos órgãos da Administração Direta, Autarquias e Fundações Públicas integrantes do Poder Executivo do Estado de Pernambuco</t>
  </si>
  <si>
    <t>PREGÃO ELETRÔNICO Nº 0114/2022, PROCESSO Nº0172.2022.PREG-I.PE.0114.SAD.ATI</t>
  </si>
  <si>
    <t>1º 28/03/2025 a 27/03/2026 - 0060900016.003233/2023-69</t>
  </si>
  <si>
    <t xml:space="preserve"> R$ 35.386,40</t>
  </si>
  <si>
    <t xml:space="preserve">GABRIELLE TAKAHASHI BASTO DE ALBUQUERQUE/ PEDRO PAULO DOS SANTOS GUIMARÃES </t>
  </si>
  <si>
    <t>EM EXECUÇÃO</t>
  </si>
  <si>
    <t>4</t>
  </si>
  <si>
    <t>J.C MILET LTDA</t>
  </si>
  <si>
    <t>07.858.331/0001-06</t>
  </si>
  <si>
    <t>Contratação de empresa para execução dos serviços de limpeza de rede de esgotamento sanitário em habitacionais, localizados nos Municípios da Região Metropolitana de Recife, no Estado de Pernambuco</t>
  </si>
  <si>
    <t>PROCESSO LICITATÓRIO, DISPENSA DE LICITAÇÃO/COMPRA DIRETA Nº 0243.2023.CCD.DL.0014.CEHAB</t>
  </si>
  <si>
    <t xml:space="preserve"> R$ 56.271,72 </t>
  </si>
  <si>
    <t>5</t>
  </si>
  <si>
    <t>CENTRO DE INTEGRACAO EMPRESA ESCOLA DE PERNAMBUCO - CIEE</t>
  </si>
  <si>
    <t>10.998.292/0001-57</t>
  </si>
  <si>
    <t>10.998.292/0001-57	Contratação de empresa especializada na prestação de serviços de agente de integração para operacionalização do Programa de Estágio Corporativo, visando atender as necessidades dos órgãos da Administração Direta, Autarquias e Fundações Públicas integrantes do Poder Executivo do Estado de Pernambuco</t>
  </si>
  <si>
    <t>PREGÃO ELETRÔNICO Nº 0037.SAD, PROCESSO Nº 0043.2023.PREG-XII.PE.0037.SAD  ATA DE REGISTRO DE PREÇOS CORPORATIVA Nº ARPC.0023.00.2023.GOV.SAD.PE.</t>
  </si>
  <si>
    <t>1° prazo: 01/03/2025 a 28/02/2026 -   0060900059.000020/2025-41</t>
  </si>
  <si>
    <t>2º ACRÉSCIMO 25% - TRAMITAÇÃO - 0060900059.000160/2025-19</t>
  </si>
  <si>
    <t xml:space="preserve"> R$ 180.054,36</t>
  </si>
  <si>
    <t xml:space="preserve"> JOSELITO DE OLIVEIRA RAMOS / MARINEZ LIMA DA SILVA </t>
  </si>
  <si>
    <t>6</t>
  </si>
  <si>
    <t>CONSTRUTORA ANCAR LTDA</t>
  </si>
  <si>
    <t>00.758.756/0001-02</t>
  </si>
  <si>
    <t xml:space="preserve">CONTRATAÇÃO DE EMPRESA DE ENGENHARIA PARA EXECUÇÃO DE SERVIÇOS DE IMPLANTAÇÃO DA II PERIMETRAL METROPOLITANA  NORTE/VIA METROPOLITANA NORTE COM EXECUÇÃO DE TERRAPLENAGEM, PAVIMENTAÇÃO, DRENAGEM, SINALIZAÇÃO ILUMINAÇÃO E PAISAGISMO DAS VIAS MARGINAIS, ASSIM COMO AS LIGAÇÕES COM AS RUAS EXISTENTES E AS LAJES DE TRANSIÇÃO DAS OAE'S 04, 04A, 05 E 06, NOS TRECHOS COMPREENDIDOS ENTRE AS ESTACAS 70 A 151 (LADO DIREITO) E 76+15,22 A 152 (LADO ESQUERDO), AMBOS CONVERGINDO/FINALIZANDO NAS IMEDIAÇÕES DA ESTACA 166+3,5 (ESTAQUEAMENTO DO CANAL EXISTENTE) - OLINDA/PE. </t>
  </si>
  <si>
    <t>Processo Licitatório CEHAB nº 016/2021</t>
  </si>
  <si>
    <t>6 (Remanescente de Obra)</t>
  </si>
  <si>
    <t>2º VIGÊNCIA: 25/05/2025 A 24/02/2026 - EXECUÇÃO: 25/03/2025 A 24/09/2025 - 0060900126.000138/2025-28</t>
  </si>
  <si>
    <t>1° ACRÉSCIMO contratual de 16,6575%, que corresponde a R$ 3.839.837,34 - 0060900135.000387/2024-23 ----- 3° acréscimo - 24,97% - tramitação - 0060900138.000745/2025-59</t>
  </si>
  <si>
    <t xml:space="preserve"> R$ 23.051.730,91</t>
  </si>
  <si>
    <t>RODRIGO ARCOVERDE ROCHA/DANIEL ANDRADE GIRÃO</t>
  </si>
  <si>
    <t>7</t>
  </si>
  <si>
    <t>SIMPRESS, COMÉRCIO, LOCAÇÃO E SERVIÇOS LTDA</t>
  </si>
  <si>
    <t>07.432.517/0001-07</t>
  </si>
  <si>
    <t>Contratação de empresa especializada na prestação de serviços especializados de impressão, incluindo: locação de equipamentos (impressoras e multifuncionais); reposição de suprimentos (exceto papel); disponibilização de sistemas para gestão informatizada da solução; além de suporte técnico remoto e manutenção presencial (preventiva e corretiva) para atender às necessidades dos órgãos e entidades da Administração Direta, Autarquias e Fundações Públicas integrantes do Poder Executivo Estadual (PEE)</t>
  </si>
  <si>
    <t>PREGÃO ELETRÔNICO Nº 0012/2023, PROCESSO Nº 0014.2023.PREG-VII.PE.0012.SAD.ATI,  ATA DE REGISTRO DE PREÇOS CORPORATIVA Nº</t>
  </si>
  <si>
    <t xml:space="preserve"> R$ 56.443,56</t>
  </si>
  <si>
    <t>8</t>
  </si>
  <si>
    <t>PRISMA ENGENHARIA LTDA</t>
  </si>
  <si>
    <t>12.644.934/0001-45</t>
  </si>
  <si>
    <t>Contratação de empresa para prestação de serviços de Locação de Máquinas pesadas, caminhões e equipamento, com operador e combustível, através de empresa especializada no ramo dessa atividade, em dias úteis e não úteis, no atendimento pleno das necessidades da Companhia Estadual de Habitação e Obras - CEHAB, a serem utilizados/ disponibilizados dentro do Estado de Pernambuco (LOTE 3).</t>
  </si>
  <si>
    <r>
      <rPr>
        <sz val="9"/>
        <color rgb="FF000000"/>
        <rFont val="Calibri"/>
      </rPr>
      <t xml:space="preserve">PREGÃO ELETRÔNICO Nº 0001/2023, PROCESSO Nº 0003.2023.CPL.PE.0002.CEHAB ATA DE REGISTRO DE PREÇOS CORPORATIVA </t>
    </r>
    <r>
      <rPr>
        <u/>
        <sz val="9"/>
        <color rgb="FF1155CC"/>
        <rFont val="Calibri"/>
      </rPr>
      <t>ARP.0001.00.2024.GOV.CEHAB.PE</t>
    </r>
  </si>
  <si>
    <r>
      <rPr>
        <sz val="9"/>
        <color rgb="FF000000"/>
        <rFont val="Calibri"/>
      </rPr>
      <t xml:space="preserve">PREGÃO ELETRÔNICO Nº 0001/2023, PROCESSO Nº 0003.2023.CPL.PE.0002.CEHAB ATA DE REGISTRO DE PREÇOS CORPORATIVA </t>
    </r>
    <r>
      <rPr>
        <u/>
        <sz val="9"/>
        <color rgb="FF1155CC"/>
        <rFont val="Calibri"/>
      </rPr>
      <t>ARP.0001.00.2024.GOV.CEHAB.PE</t>
    </r>
  </si>
  <si>
    <t>1°Acréscimo de 24,99558%, correspondente ao montante de R$99.980,96 - 0060900036.002451/2024-29</t>
  </si>
  <si>
    <t xml:space="preserve"> R$ 399.994,56 </t>
  </si>
  <si>
    <t>ISABELLE SENA BARBOSA DA SILVA ANDRADE/ JOÃO PAULO DOS SANTOS SILVA</t>
  </si>
  <si>
    <t>9</t>
  </si>
  <si>
    <t>STIL TERRAPLENAGENS E LOCACOES LTDA</t>
  </si>
  <si>
    <t>13.938.438/0001-67</t>
  </si>
  <si>
    <t>Contratação de empresa para prestação de serviços de Locação de Máquinas pesadas, caminhões e equipamento, com operador e combustível, através de empresa especializada no ramo dessa atividade, em dias úteis e não úteis, no atendimento pleno das necessidades da Companhia Estadual de Habitação e Obras - CEHAB, a serem utilizados/ disponibilizados dentro do Estado de Pernambuco. (LOTE 1)</t>
  </si>
  <si>
    <r>
      <rPr>
        <sz val="9"/>
        <color rgb="FF000000"/>
        <rFont val="Calibri"/>
      </rPr>
      <t xml:space="preserve">PREGÃO ELETRÔNICO Nº 0001/2023, PROCESSO Nº 0003.2023.CPL.PE.0002.CEHAB ATA DE REGISTRO DE PREÇOS CORPORATIVA </t>
    </r>
    <r>
      <rPr>
        <u/>
        <sz val="9"/>
        <color rgb="FF1155CC"/>
        <rFont val="Calibri"/>
      </rPr>
      <t>ARP.0001.00.2024.GOV.CEHAB.PE</t>
    </r>
  </si>
  <si>
    <r>
      <rPr>
        <sz val="9"/>
        <color rgb="FF000000"/>
        <rFont val="Calibri"/>
      </rPr>
      <t xml:space="preserve">PREGÃO ELETRÔNICO Nº 0001/2023, PROCESSO Nº 0003.2023.CPL.PE.0002.CEHAB ATA DE REGISTRO DE PREÇOS CORPORATIVA </t>
    </r>
    <r>
      <rPr>
        <u/>
        <sz val="9"/>
        <color rgb="FF1155CC"/>
        <rFont val="Calibri"/>
      </rPr>
      <t>ARP.0001.00.2024.GOV.CEHAB.PE</t>
    </r>
  </si>
  <si>
    <t>1° ACRÉSCIMO 24,8923% -  0060900036.003193/2024-06</t>
  </si>
  <si>
    <t xml:space="preserve"> R$ 555.725,54</t>
  </si>
  <si>
    <t>ISABELLE SENA BARBOSA DA SILVA ANDRADE/JOÃO PAULO DOS SANTOS SILVA</t>
  </si>
  <si>
    <t>10</t>
  </si>
  <si>
    <t>Contratação de empresa para prestação de serviços de Locação de Máquinas pesadas, caminhões e equipamento, com operador e combustível, através de empresa especializada no ramo dessa atividade, em dias úteis e não úteis, no atendimento pleno das necessidades da Companhia Estadual de Habitação e Obras - CEHAB, a serem utilizados/ disponibilizados dentro do Estado de Pernambuco. (LOTE 2)</t>
  </si>
  <si>
    <r>
      <rPr>
        <sz val="9"/>
        <color rgb="FF000000"/>
        <rFont val="Calibri"/>
      </rPr>
      <t xml:space="preserve">PREGÃO ELETRÔNICO Nº 0001/2023, PROCESSO Nº 0003.2023.CPL.PE.0002.CEHAB ATA DE REGISTRO DE PREÇOS CORPORATIVA </t>
    </r>
    <r>
      <rPr>
        <u/>
        <sz val="9"/>
        <color rgb="FF1155CC"/>
        <rFont val="Calibri"/>
      </rPr>
      <t>ARP.0001.00.2024.GOV.CEHAB.PE</t>
    </r>
  </si>
  <si>
    <r>
      <rPr>
        <sz val="9"/>
        <color rgb="FF000000"/>
        <rFont val="Calibri"/>
      </rPr>
      <t xml:space="preserve">PREGÃO ELETRÔNICO Nº 0001/2023, PROCESSO Nº 0003.2023.CPL.PE.0002.CEHAB ATA DE REGISTRO DE PREÇOS CORPORATIVA </t>
    </r>
    <r>
      <rPr>
        <u/>
        <sz val="9"/>
        <color rgb="FF1155CC"/>
        <rFont val="Calibri"/>
      </rPr>
      <t>ARP.0001.00.2024.GOV.CEHAB.PE</t>
    </r>
  </si>
  <si>
    <t>1° ACRÉSCIMO 24,8580%  - 0060900036.000117/2025-11 --- prazo: 28/03/2025 a 27/06/2025 - 0060900036.000625/2025-08</t>
  </si>
  <si>
    <t xml:space="preserve"> R$ 693.624,90 </t>
  </si>
  <si>
    <t>11</t>
  </si>
  <si>
    <t xml:space="preserve">13.938.438/0001-67
</t>
  </si>
  <si>
    <t>Contratação de empresa para prestação de serviços de Locação de Máquinas pesadas, caminhões e equipamento, com operador e combustível, através de empresa especializada no ramo dessa atividade, em dias úteis e não úteis, no atendimento pleno das necessidades da Companhia Estadual de Habitação e Obras - CEHAB, a serem utilizados/ disponibilizados dentro do Estado de Pernambuco. (LOTE 4)</t>
  </si>
  <si>
    <r>
      <rPr>
        <sz val="11"/>
        <color theme="1"/>
        <rFont val="Arial"/>
      </rPr>
      <t xml:space="preserve">PREGÃO ELETRÔNICO Nº 0001/2023, PROCESSO Nº 0003.2023.CPL.PE.0002.CEHAB ATA DE REGISTRO DE PREÇOS CORPORATIVA </t>
    </r>
    <r>
      <rPr>
        <sz val="11"/>
        <color rgb="FF000000"/>
        <rFont val="Arial"/>
      </rPr>
      <t>ARP.0001.00.2024.GOV.CEHAB.PE</t>
    </r>
  </si>
  <si>
    <r>
      <rPr>
        <sz val="11"/>
        <color theme="1"/>
        <rFont val="Arial"/>
      </rPr>
      <t xml:space="preserve">PREGÃO ELETRÔNICO Nº 0001/2023, PROCESSO Nº 0003.2023.CPL.PE.0002.CEHAB ATA DE REGISTRO DE PREÇOS CORPORATIVA </t>
    </r>
    <r>
      <rPr>
        <sz val="11"/>
        <color rgb="FF000000"/>
        <rFont val="Arial"/>
      </rPr>
      <t>ARP.0001.00.2024.GOV.CEHAB.PE</t>
    </r>
  </si>
  <si>
    <t xml:space="preserve">R$ 186.349,91 </t>
  </si>
  <si>
    <t xml:space="preserve">ISABELLE SENA BARBOSA DA SILVA ANDRADE/JOÃO PAULO DOS SANTOS SILVA
</t>
  </si>
  <si>
    <t>12</t>
  </si>
  <si>
    <t xml:space="preserve">
13.938.438/0001-67</t>
  </si>
  <si>
    <t>Contratação de empresa para prestação de serviços de Locação de Máquinas pesadas, caminhões e equipamento, com operador e combustível, através de empresa especializada no ramo dessa atividade, em dias úteis e não úteis, no atendimento pleno das necessidades da Companhia Estadual de Habitação e Obras - CEHAB, a serem utilizados/ disponibilizados dentro do Estado de Pernambuco. (LOTE 5 AO 7)</t>
  </si>
  <si>
    <r>
      <rPr>
        <sz val="11"/>
        <color theme="1"/>
        <rFont val="Arial"/>
      </rPr>
      <t xml:space="preserve">PREGÃO ELETRÔNICO Nº 0001/2023, PROCESSO Nº 0003.2023.CPL.PE.0002.CEHAB ATA DE REGISTRO DE PREÇOS CORPORATIVA </t>
    </r>
    <r>
      <rPr>
        <sz val="11"/>
        <color rgb="FF000000"/>
        <rFont val="Arial"/>
      </rPr>
      <t>ARP.0001.00.2024.GOV.CEHAB.PE</t>
    </r>
  </si>
  <si>
    <r>
      <rPr>
        <sz val="11"/>
        <color theme="1"/>
        <rFont val="Arial"/>
      </rPr>
      <t xml:space="preserve">PREGÃO ELETRÔNICO Nº 0001/2023, PROCESSO Nº 0003.2023.CPL.PE.0002.CEHAB ATA DE REGISTRO DE PREÇOS CORPORATIVA </t>
    </r>
    <r>
      <rPr>
        <sz val="11"/>
        <color rgb="FF000000"/>
        <rFont val="Arial"/>
      </rPr>
      <t>ARP.0001.00.2024.GOV.CEHAB.PE</t>
    </r>
  </si>
  <si>
    <t>2º"28/03/2025 a 27/06/2025 e
ACRÉSCIMO 11,3947% - correspondente a R$ 179.256,7216  - 0060900036.000131/2025-15</t>
  </si>
  <si>
    <t>1° Acréscimo 13,60007% correspondente a R$ 213.950,44 (duzentos e treze mil, novecentos e cinquenta reais e quarenta e quatro centavos)- Processo SEI 0060900036.002597/2024-74 ---------- 2° "28/03/2025 a 27/06/2025 e
ACRÉSCIMO 11,3947% - correspondente a R$ 179.256,7216  - 0060900036.000131/2025-15"</t>
  </si>
  <si>
    <t xml:space="preserve">R$ 1.573.155,90 </t>
  </si>
  <si>
    <t xml:space="preserve">ISABELLE SENA BARBOSA DA SILVA ANDRADE/JOÃO PAULO DOS SANTOS SILVA
</t>
  </si>
  <si>
    <t>13</t>
  </si>
  <si>
    <t>ATOMOS COMERCIAL LTDA</t>
  </si>
  <si>
    <t>11.234.871/0001-96</t>
  </si>
  <si>
    <t>"
Prestação de serviços gráficos, para atender as demandas dos Festivais, Ciclos e Eventos Culturais, promovidos e/ou apoiados pelo Estado de Pernambuco"</t>
  </si>
  <si>
    <t xml:space="preserve">PREGÃO ELETRÔNICO Nº 0018/2024, PROCESSO Nº 0263.2024.AC-10.PE.0018.SAD.FUNDARPE, ARP.0002.01.2024.GOV.FUNDARPE.PE. </t>
  </si>
  <si>
    <t>30/06/2024 - 0060900122.000160/2024-27</t>
  </si>
  <si>
    <t xml:space="preserve"> R$ 1.596,00</t>
  </si>
  <si>
    <t>RINALDO DE SOUZA VASCONCELOS/RICARDO DE SIQUEIRA PADILHA FILHO</t>
  </si>
  <si>
    <t xml:space="preserve"> CONTRATO ENCERRADO - OBJETO EXAURIDO - 0060900122.000160/2024-27		</t>
  </si>
  <si>
    <t>14</t>
  </si>
  <si>
    <t>FRANCRIS LIVRARIA E PAPELARIA LTDA ME</t>
  </si>
  <si>
    <t>24.348.443/0001-36</t>
  </si>
  <si>
    <t>Fornecimento de material de expediente (utensílios)</t>
  </si>
  <si>
    <r>
      <rPr>
        <sz val="9"/>
        <color rgb="FF000000"/>
        <rFont val="Calibri"/>
      </rPr>
      <t xml:space="preserve">PREGÃO ELETRÔNICO PARA REGISTRO DE PREÇOS Nº 0022.2023, PROCESSO Nº 0025.2023.PREG-IX.PE.0022.SAD, </t>
    </r>
    <r>
      <rPr>
        <u/>
        <sz val="9"/>
        <color rgb="FF1155CC"/>
        <rFont val="Calibri"/>
      </rPr>
      <t>ARPC.0026.00.2023.GOV.SAD.PE</t>
    </r>
  </si>
  <si>
    <r>
      <rPr>
        <sz val="9"/>
        <color rgb="FF000000"/>
        <rFont val="Calibri"/>
      </rPr>
      <t xml:space="preserve">PREGÃO ELETRÔNICO PARA REGISTRO DE PREÇOS Nº 0022.2023, PROCESSO Nº 0025.2023.PREG-IX.PE.0022.SAD, </t>
    </r>
    <r>
      <rPr>
        <u/>
        <sz val="9"/>
        <color rgb="FF1155CC"/>
        <rFont val="Calibri"/>
      </rPr>
      <t>ARPC.0026.00.2023.GOV.SAD.PE</t>
    </r>
  </si>
  <si>
    <t>24/06/2024 0060900087.000789/2023-60</t>
  </si>
  <si>
    <t xml:space="preserve"> R$ 630,20</t>
  </si>
  <si>
    <t xml:space="preserve">RINALDO DE SOUZA VASCONCELOS/JOSELMA MARIA DOS SANTOS </t>
  </si>
  <si>
    <t xml:space="preserve">CONTRATO ENCERRADO - OBJETO EXAURIDO - 0060900087.000789/2023-60		</t>
  </si>
  <si>
    <t>15</t>
  </si>
  <si>
    <t>16.667.433/0001-35</t>
  </si>
  <si>
    <t>REGÃO ELETRÔNICO Nº 0022.2023, PROCESSO Nº 0025.2023.PREG-IX.PE.0022.SAD,  ARPC.0026.00.2023.GOV.SAD.PE.</t>
  </si>
  <si>
    <t>24/06/2024 - 0060900087.000788/2023-15</t>
  </si>
  <si>
    <t xml:space="preserve"> R$ 390,40</t>
  </si>
  <si>
    <t xml:space="preserve">RINALDO DE SOUZA VASCONCELOS	JOSELMA MARIA DOS SANTOS </t>
  </si>
  <si>
    <t>16</t>
  </si>
  <si>
    <t>DIFERENCIAL COMERCIO ATACADISTA DE PRODUTOS ALIMENTICIOS LTDA</t>
  </si>
  <si>
    <t>09.617.964/0001-58</t>
  </si>
  <si>
    <t>Fornecimento de utensílios de limpeza</t>
  </si>
  <si>
    <t xml:space="preserve">PREGÃO ELETRÔNICO Nº 0045.SAD, PROCESSO Nº 0057.2023.PREG-XXI.PE.0045.SAD, ATA DE REGISTRO DE PREÇOS Nº ARPC.0027.00.2023.GOV.SAD.PE.
</t>
  </si>
  <si>
    <t>24/06/2024 - 0060900087.000785/2023-81</t>
  </si>
  <si>
    <t xml:space="preserve"> R$ 419,70</t>
  </si>
  <si>
    <t>17</t>
  </si>
  <si>
    <t>VIMELI COMERCIAL – EIRELI</t>
  </si>
  <si>
    <t>21.850.286/0001-74</t>
  </si>
  <si>
    <t>PREGÃO ELETRÔNICO Nº 0022.2023, PROCESSO Nº 0025.2023.PREG-IX.PE.0022.SAD, ATA DE REGISTRO DE PREÇOS Nº ARPC.0026.00.2023.GOV.SAD.PE.</t>
  </si>
  <si>
    <t>R$ 369,00</t>
  </si>
  <si>
    <t>18</t>
  </si>
  <si>
    <t>FORTELIMP COMÉRCIO DE HIGIENE E LIMPEZA LTDA</t>
  </si>
  <si>
    <t>11.028.513/0001-27</t>
  </si>
  <si>
    <t xml:space="preserve">PREGÃO ELETRÔNICO Nº 0045.SAD, PROCESSO Nº 0057.2023.PREG-XXI.PE.0045.SAD, ATA DE REGISTRO DE PREÇOS Nº ARPC.0027.00.2023.GOV.SAD.PE.
</t>
  </si>
  <si>
    <t>25/06/2024 - 0060900055.002870/2023-51</t>
  </si>
  <si>
    <t>R$ 2.272,00</t>
  </si>
  <si>
    <t>19</t>
  </si>
  <si>
    <t>EXATA SUPRIMENTOS LTDA</t>
  </si>
  <si>
    <t>44.861.593/0001-56</t>
  </si>
  <si>
    <t>Material de Limpeza</t>
  </si>
  <si>
    <t xml:space="preserve">PREGÃO ELETRÔNICO Nº 0278/2023, PROCESSO Nº 0323.2023.AC-18.PE.0278.SAD -  ATA DE REGISTRO DE PREÇOS Nº ARPC.0003.00.2024.GOV.SAD.PE.
</t>
  </si>
  <si>
    <t>29/06/2024 - 0060900055.000786/2024-84</t>
  </si>
  <si>
    <t xml:space="preserve"> R$  5.544,60 </t>
  </si>
  <si>
    <t>20</t>
  </si>
  <si>
    <t>COLOSSO - LOCAÇÕES E SERVIÇOS LTDA</t>
  </si>
  <si>
    <t>34.841.308/0001-81</t>
  </si>
  <si>
    <t>Contratação de empresa de engenharia para execução de serviços de demolição e reconstrução do muro frontal do prédio sede da Companhia Estadual de Habitação e Obras - CEHAB, localizado na Rua Odorico Mendes nº 700, no bairro de Campo Grande, Recife-PE</t>
  </si>
  <si>
    <t>COMPRA DIRETA 0550.2024.CCD.DL.0019.CEHAB</t>
  </si>
  <si>
    <t>1°17/08/2024 a 16/09/2024 - 0060900036.002724/2024-35</t>
  </si>
  <si>
    <t xml:space="preserve"> R$  54.777,16 </t>
  </si>
  <si>
    <t>GILBERSON RAMIRO ROCHA  /      ALEF RONALD BARROS DO MONTE</t>
  </si>
  <si>
    <t>21</t>
  </si>
  <si>
    <t>SUSTENTARE CONSULTORES ASSOCIADOS LTDA</t>
  </si>
  <si>
    <t>"Contratação de
empresa para elaboração de Inventário Florestal e Faunístico,
Programa de Gestão da Qualidade Ambiental – PGQA para
fauna, flora e elaboração do Programa de Educação Ambiental –
PEA, com vistas ao ambiente manguezal, especificamente entre
as estacas E166 a E222, 3ª Parte das obras do Canal do
Fragoso, Olinda-PE"</t>
  </si>
  <si>
    <t xml:space="preserve"> Processo Licitatório Compra Direta nº 0551.2024.CCD.DL.0020.CEHAB</t>
  </si>
  <si>
    <t>17/05/2024 EXECUÇÃO: 17/05/2024</t>
  </si>
  <si>
    <t>1° VIGÊNCIA: 17/05/2024 A 15/08/2024 - EXECUÇÃO: 17/05/2024 A 16/06/2024 --- 2° VIGÊNCIA: 16/08/2024 A 15/10/2024 - EXECUÇÃO: 17/06/2024 A 16/09/2024  - 0060900032.000598/2024-14</t>
  </si>
  <si>
    <t>15/08/2024  EXECUÇÃO: - 16/06/2024</t>
  </si>
  <si>
    <t>3° acrescimo 24,6% - R$ 9.723,12 (nove mil e setecentos e vinte e três reais e doze centavos)  -0060900032.000598/2024-14</t>
  </si>
  <si>
    <t xml:space="preserve"> R$  39.539,54 </t>
  </si>
  <si>
    <t>MARINA CORRAL DE ABREU 	PATRICIA SILVA DE ATAIDE</t>
  </si>
  <si>
    <t xml:space="preserve">TERMO DE RECEBIMENTO DEFINITIVO - 19/02/2025 - 0060900032.000598/2024-14			</t>
  </si>
  <si>
    <t>22</t>
  </si>
  <si>
    <t>"BRASLUSO TURISMO
LTDA"</t>
  </si>
  <si>
    <t>09.480.880/0001-15</t>
  </si>
  <si>
    <t>"PRESTAÇÃO DE SERVIÇOS DE RESERVA, EMISSÃO E
ENTREGA DE BILHETES AÉREOS PARA VIAGENS
NACIONAIS E  INTERNACIONAIS"</t>
  </si>
  <si>
    <t>Ata de Registro de Preços PE nº 0405.2023-SAD - PROCESSO LICITATÓRIO Nº 0471.2023.AC-60.PE.0405.SAD</t>
  </si>
  <si>
    <t xml:space="preserve">1°acréscimo 25% - 0060900055.000747/2024-87 </t>
  </si>
  <si>
    <t>R$ 60.506,66</t>
  </si>
  <si>
    <t xml:space="preserve">RINALDO DE SOUZA VASCONCELOS	/JOSELMA MARIA DOS SANTOS </t>
  </si>
  <si>
    <t>23</t>
  </si>
  <si>
    <t>CONSÓRCIO MUDANDO SEMPRE PERNAMBUCO - FORMADO PELAS EMPRESAS SANCO ENGENHARIA LTDA (empresa líder), CPM CONSTRUTORA LTDA, e pela Empresa W3 GESTÃO EM ILUMINAÇÃO PÚBLICA</t>
  </si>
  <si>
    <t>CONTRATAÇÃO DE EMPRESA DE ENGENHARIA        PARA EXECUÇÃO DE SERVIÇOS DE IMPLANTAÇÃO DA II PERIMETRAL METROPOLITANA NORTE/ VIA METROPOLITANA NORTE, COM EXECUÇÃO DE TERRAPLENAGEM, PAVIMENTAÇÃO, DRENAGEM, SINALIZAÇÃO, ILUMINAÇÃO E PAISAGISMO NO TRECHO 4.2 COMPREENDIDO ENTRE AS ESTACAS 201 A 246+11,625 (LADO DIREITO) E 202 A 266+9,325 (LADO ESQUERDO), ALARGAMENTO E REVESTIMENTO DO CANAL NO TRECHO ENTRE AS ESTACAS 166 A 222, ASSIM COMO EXECUÇÃO DE DUAS OBRAS DE ARTE (OAE’S 11 E 12) E REMANEJAMENTO DE EMISSÁRIO POR GRAVIDADE NOS TRECHOS COMPREENDIDOS ENTRE AS ESTACAS 121 E 205 DO CANAL, MUNICÍPIO DE OLINDA – PE</t>
  </si>
  <si>
    <t>PROCESSO LICITATÓRIO CEHAB/CELOSE Nº 001/2023</t>
  </si>
  <si>
    <t>R$ 119.960.968,26</t>
  </si>
  <si>
    <t>JOSÉ UBIRACI PEREIRA	ANA CARLA DE OLIVEIRA LEITE</t>
  </si>
  <si>
    <t>24</t>
  </si>
  <si>
    <t>CONVERGE SERVIÇOS DE ENGENHARIA LTDA</t>
  </si>
  <si>
    <t>31.661.468.0001-50</t>
  </si>
  <si>
    <t>CONTRATAÇÃO DE EMPRESA DE ENGENHARIA PARA EXECUÇÃO DAS OBRAS DE PAVIMENTAÇÃO, DRENAGEM E SINALIZAÇÃO DA ESTRADA LYGIA GOMES DA SILVA, NA LOCALIDADE DE OURO PRETO, NO MUNICÍPIO DE OLINDA/PE, com execução pelo regime de empreitada por preço unitário, conforme adiante descrito, nos moldes do regramento legal estabelecidos pela Lei nº 13.303.</t>
  </si>
  <si>
    <t>PROCESSO LICITATÓRIO 004/2024</t>
  </si>
  <si>
    <t xml:space="preserve">14/08/2024  - Prazo execução:14/08/2024 </t>
  </si>
  <si>
    <t>1° Vigência: 14/12/2024 a 13/03/2025.  Prazo execução: 14/12/2024 a 13/03/2025- 0060900036.004273/2024-71 --- 2° vigência e execução: 14/03/2025 a 13/05/2025 - 0060900036.004273/2024-71 ---- 4° vigência e execução: 14/05/2025 a 13/07/2025 - 0060900036.004273/2024-71</t>
  </si>
  <si>
    <t>13/12/2024 --  - Prazo execução:13/12/2024</t>
  </si>
  <si>
    <t>3° acréscimo - 21,88% - 0060900036.003840/2024-71</t>
  </si>
  <si>
    <t xml:space="preserve"> R$ 6.025.983,72</t>
  </si>
  <si>
    <t>Jaqueline Maria da Silva/sdras Barbosa de Lima da Silva</t>
  </si>
  <si>
    <t>25</t>
  </si>
  <si>
    <t>45.904.437 LIVISON ANDRE MACHADO LOPES</t>
  </si>
  <si>
    <t>45.904.437/0001-98</t>
  </si>
  <si>
    <t>Fornecimento de água mineral natural sem gás, acondicionada em garrafão de resina PET, tampa de pressão e lacre, contendo 20 litros, com vasilhame, em regime de comodato para esta Companhia Estadual de Habitação e Obras - CEHAB</t>
  </si>
  <si>
    <t>PROCESSO LICITATÓRIO COMPRA DIRETA Nº 0372.2024.CCD.DL.0015.CEHAB</t>
  </si>
  <si>
    <t>1° acréscimo 25%  - 0060900055.000819/2024-96</t>
  </si>
  <si>
    <t>26</t>
  </si>
  <si>
    <t xml:space="preserve"> 07.432.517/0001-07</t>
  </si>
  <si>
    <t>contrato a contratação para prestação de serviço de locação mensal de
microcomputadores dos tipos Básico e Intermediário, com suporte técnico on-site, de acordo
com a conveniência e a necessidade para esta Companhia Estadual de Habitação e Obras
CEHAB.</t>
  </si>
  <si>
    <t>ATA DE REGISTRO
DE PREÇO Nº 019/2023 PERTENCENTE A SEMIT</t>
  </si>
  <si>
    <t>R$ 423.732,48</t>
  </si>
  <si>
    <t>27</t>
  </si>
  <si>
    <t>ABF ENGENHARIA SERVICOS E COMERCIO LTDA</t>
  </si>
  <si>
    <t>00.376.507/0001-44</t>
  </si>
  <si>
    <t>CONTRATAÇÃO DE EMPRESA DE ENGENHARIA PARA EXECUÇÃO DAS OBRAS DE IMPLANTAÇÃO DE SISTEMAS DE ESGOTAMENTO SANITÁRIO (ESTAÇÕES ELEVATÓRIAS, REDES COLETORAS, RAMAIS DE LIGAÇÃO E EMISSÁRIOS), ASSIM COMO PAVIMENTAÇÃO DE 05 (CINCO) RUAS COM CONCRETO ASFÁLTICO E INTERTRAVADO, NAS LOCALIDADES DENOMINADAS UE 11 E UE 12, NO MUNICÍPIO DE OLINDA-PE</t>
  </si>
  <si>
    <t>PROCESSO LICITATÓRIO CEHAB Nº 001/2024</t>
  </si>
  <si>
    <t>vigência: 15/08/2024 -- execução: 15/08/2024</t>
  </si>
  <si>
    <t xml:space="preserve">vigência: 14/11/2025 --- execução:  14/11/2024  </t>
  </si>
  <si>
    <t>R$ 26.671.689,18</t>
  </si>
  <si>
    <t>Paulo Henrique Pontes Marinhos	Esdras Barbosa de Lima da Silva</t>
  </si>
  <si>
    <t>28</t>
  </si>
  <si>
    <t>CONTRATAÇÃO DE EMPRESA DE ENGENHARIA PARA CONSTRUÇÃO DE 12 (DOZE) CASAS RESIDENCIAIS COM IMPLANTAÇÃO DE INFRAESTRUTURA BÁSICA E CONSTRUÇÃO DE EQUIPAMENTOS COMUNITÁRIOS EM PAINEL DE CONCRETO LEVE MODULAR, DE ACORDO COM A NORMA NBR 15.575 E A NBR 17.073, NA CIDADE DE VICÊNCIA-PE</t>
  </si>
  <si>
    <t>PROCESSO LICITATÓRIO CEHAB Nº 007/2024</t>
  </si>
  <si>
    <t>vigência: 07/02/2025-- execução: 07/02/2025 0060900018.001761/2024-44</t>
  </si>
  <si>
    <t>vigência:  06/02/2026 --- execução: 06/08/2025------ 0060900018.001761/2024-44</t>
  </si>
  <si>
    <t>1° ACRÉSCIMO contratual de 19,02%, que corresponde a R$ 362.646,36 - 0060900036.003799/2024-33</t>
  </si>
  <si>
    <t>ISABELLE SENA BARBOSA DA SILVA ANDRADE 	ALEF RONALD BARROS DO MONTE</t>
  </si>
  <si>
    <t>29</t>
  </si>
  <si>
    <t>VTA MACHADO DE ARRUDA LTDA - EPP</t>
  </si>
  <si>
    <t xml:space="preserve">Fornecimento de café superior torrado e moído, visando atender as necessidades dos órgãos da Administração Direta, Autarquias e Fundações Públicas integrantes do poder executivo do Estado de Pernambuco. </t>
  </si>
  <si>
    <t>ATA DE REGISTRO DE PREÇOS N° ARPC.0002.00.2024.GOV.SAD.PE  PROCESSO Nº 0068.2023.PREG-I.PE.0055.SAD</t>
  </si>
  <si>
    <t>22/10/2024 0060900055.001574/2024-14</t>
  </si>
  <si>
    <t>R$ 4.225,00</t>
  </si>
  <si>
    <t>30</t>
  </si>
  <si>
    <t>ECHI ENGENHARIA COMÉRCIO E LOCAÇÃO LTDA</t>
  </si>
  <si>
    <t>26.969.715/0001-40</t>
  </si>
  <si>
    <t>CONTRATAÇÃO DE EMPRESA DE ENGENHARIA PARA EXECUÇÃO DAS OBRAS DE TERRAPLENAGEM, PAVIMENTAÇÃO E DRENAGEM DO ACESSO À VILA DO VITORINO, NO MUNICÍPIO DE RIACHO DAS ALMAS/PE</t>
  </si>
  <si>
    <t>PROCESSO LICITATÓRIO CEHAB Nº 005/2024</t>
  </si>
  <si>
    <t>vigência: 26/08/2024 --- execução: 26/08/2024 0060900021.001762/2024-30</t>
  </si>
  <si>
    <t>1° vigência: 26/01/2025 A 25/02/2025 --- execução: 26/11/2024 A 25/02/2025------ 0060900036.003866/2024-10 -- 2° vigência e execução: 26/02/2025 a 28/03/2025 -0060900036.003866/2024-10 --- 3° vigência e execução: 29/03/2025 a 28/04/2025 - 0060900036.003866/2024-10 --- 5° vigência e execução: 29/04/2025 a 28/05/2025 - 0060900036.003866/2024-10</t>
  </si>
  <si>
    <t>vigência:  25/01/2025 --- execução: 25/11/2024 ---</t>
  </si>
  <si>
    <t>4° ACRÉSCIMO - 10,68% -  0060900036.000263/2025-47</t>
  </si>
  <si>
    <t>R$ 3.500.000,00</t>
  </si>
  <si>
    <t xml:space="preserve">JAQUELINE MARIA DA SILVA /ESDRAS BARBOSA LIMA DA SILVA </t>
  </si>
  <si>
    <t>31</t>
  </si>
  <si>
    <t>27.088.071 MARCILIO SARINHO SILVA</t>
  </si>
  <si>
    <t xml:space="preserve"> 27.088.071/0001-44</t>
  </si>
  <si>
    <t>Contratação de empresa para confecção e fornecimento de 300 (trezentos) crachás com cordões personalizados e adicional de 21 cordões personalizados.</t>
  </si>
  <si>
    <t>PROCESSO LICITATÓRIO COMPRA DIRETA Nº 1581.2024.CCD.DL.0035.CEHAB</t>
  </si>
  <si>
    <t>R$ 5.994,00</t>
  </si>
  <si>
    <t>RINALDO DE SOUZA VASCONCELOS	/JOSELITO DE OLIVEIRA RAMOS</t>
  </si>
  <si>
    <t xml:space="preserve">TERMO RECEBIMENTO - 0060900125.001689/2024-38		</t>
  </si>
  <si>
    <t>32</t>
  </si>
  <si>
    <t>SHALON SERVIÇOS DE CONSERVAÇÃO LTDA</t>
  </si>
  <si>
    <t>21.179.250/0001-00</t>
  </si>
  <si>
    <t>"Prestação de mão de
obra do tipo recepcionista, nível médio com conhecimento básico
em informática, posto de 44 horas semanais, turno diurno,
segunda a sexta (Lote 4 – item 4)"</t>
  </si>
  <si>
    <t>ADESÃO À ARP Nº 0133.2023 - PROCESSO 0156.2023.AC-08.PE.0133.SAD</t>
  </si>
  <si>
    <t>11/08/2025 - 0060900146.000210/2024-06</t>
  </si>
  <si>
    <t>R$ 69.117,84</t>
  </si>
  <si>
    <t>RINALDO DE SOUZA VASCONCELOS	JOSELMA MARIA DOS SANTOS</t>
  </si>
  <si>
    <t xml:space="preserve">Reajuste Convenção 2025 - 0060900146.000210/2024-06		</t>
  </si>
  <si>
    <t>33</t>
  </si>
  <si>
    <t>"SBC SOCIEDADE
BRASILEIRA DE CONSTRUÇÕES LTDA"</t>
  </si>
  <si>
    <t>"Contratação de empresa de
engenharia para execução das obras de terraplenagem,
pavimentação, drenagem e sinalização da estrada porto vasco,
na localidade de nova cruz, no município de Igarassu"</t>
  </si>
  <si>
    <t>PROCESSO LICITATÓRIO CEHAB Nº 008/2024</t>
  </si>
  <si>
    <t xml:space="preserve">vigência: 23/10/2024 --- execução: 23/10/2024 </t>
  </si>
  <si>
    <t>vigência: 22/12/2025 --- execução: 22/08/2025 ------ 0060900021.002203/2024-47</t>
  </si>
  <si>
    <t>SILVANA MARIA DA COSTA PAIVA	MATHEUS CAVALCANTI SOARES LEAL MENDES</t>
  </si>
  <si>
    <t>34</t>
  </si>
  <si>
    <t>POTENZA CONSTRUÇÕES LTDA</t>
  </si>
  <si>
    <t>02.760.686.0001-44</t>
  </si>
  <si>
    <t>contratação de empresa(s) para prestação de serviços de melhorias em 600 (seiscentas) unidades habitacionais precárias, Programa Morar Bem Pernambuco – “Reforma no Lar” - lote 01 - Paulista/Olinda, no Estado de Pernambuco, objetivando as necessidades de melhorias habitacionais</t>
  </si>
  <si>
    <t>PROCESSO LICITATÓRIO CEHAB Nº 003/2024</t>
  </si>
  <si>
    <t>R$ 8.637.596,74</t>
  </si>
  <si>
    <t>35</t>
  </si>
  <si>
    <t>MP SERVIÇOS GRÁFICOS E PUBLICITÁRIOS E LOCACAO DE EQUIPAMENTOS LTDA</t>
  </si>
  <si>
    <t>32.994.636/0001-92</t>
  </si>
  <si>
    <t>serviço de confecção de banner - do tipo banner, confeccionado em lona NIGHT AND DAY, dupla face, impressão digital, em 4/0 cores, acabamento com vareta/varão em madeira, cordão ou ilhós para esta Companhia Estadual de Habitação e Obras – CEHAB</t>
  </si>
  <si>
    <t>ADESÃO À ARP - PREGÃO ELETRÔNICO Nº 0018/2024, PROCESSO Nº 0263.2024.AC10.PE.0018.SAD.FUNDARPE:</t>
  </si>
  <si>
    <t>1°26/12/2024 a 25/12/2025 - 0060900055.002144/2024-10</t>
  </si>
  <si>
    <t>R$ 6.172,50</t>
  </si>
  <si>
    <t>RICARDO DE SIQUEIRA PADILHA FILHO/LUCIANA DE MELO PRAZERES</t>
  </si>
  <si>
    <t>36</t>
  </si>
  <si>
    <t>JORDÃO E SÁ LTDA-ME</t>
  </si>
  <si>
    <t>00.692.968/0001-26</t>
  </si>
  <si>
    <t>Contratação de empresa especializada nos serviços de manutenção preventiva e corretiva de aparelhos de ar condicionado, com reposição de peças e insumos</t>
  </si>
  <si>
    <r>
      <rPr>
        <sz val="11"/>
        <rFont val="Arial"/>
      </rPr>
      <t xml:space="preserve">ADESÃO À ARP 0001.00.2024.GOV.FOP - </t>
    </r>
    <r>
      <rPr>
        <u/>
        <sz val="11"/>
        <color rgb="FF1155CC"/>
        <rFont val="Arial"/>
      </rPr>
      <t>UPE.PE</t>
    </r>
    <r>
      <rPr>
        <sz val="11"/>
        <rFont val="Arial"/>
      </rPr>
      <t xml:space="preserve"> - PROCESSO LICITATÓRIO Nº. 0120.2023.CPL.CSA.PE.0020.FESP-UPE, PREGÃO ELETRÔNICO Nº. PE.0020.FESP-UPE /2023</t>
    </r>
  </si>
  <si>
    <r>
      <rPr>
        <sz val="11"/>
        <rFont val="Arial"/>
      </rPr>
      <t xml:space="preserve">ADESÃO À ARP 0001.00.2024.GOV.FOP - </t>
    </r>
    <r>
      <rPr>
        <u/>
        <sz val="11"/>
        <color rgb="FF1155CC"/>
        <rFont val="Arial"/>
      </rPr>
      <t>UPE.PE</t>
    </r>
    <r>
      <rPr>
        <sz val="11"/>
        <rFont val="Arial"/>
      </rPr>
      <t xml:space="preserve"> - PROCESSO LICITATÓRIO Nº. 0120.2023.CPL.CSA.PE.0020.FESP-UPE, PREGÃO ELETRÔNICO Nº. PE.0020.FESP-UPE /2023</t>
    </r>
  </si>
  <si>
    <t xml:space="preserve"> R$77.785,19</t>
  </si>
  <si>
    <t>37</t>
  </si>
  <si>
    <t>ECAM TERRAPLENAGEM E PAVIMENTACAO LTDA</t>
  </si>
  <si>
    <t>06.204.246/0001-61</t>
  </si>
  <si>
    <t xml:space="preserve">contratação de empresa de engenharia para execução de obras de infraestrutura urbana para viabilizar a restauração da pavimentação do corredor de ônibus no município de Moreno – PE. </t>
  </si>
  <si>
    <t>PROCESSO LICITATÓRIO 010/2024</t>
  </si>
  <si>
    <t>vigência 240 dias - 21/10/2024  -- execução 23/10/2024  3800000056.001357/2024-18</t>
  </si>
  <si>
    <t>1° execução: 21/02/2025 a 20/03/2025 -0060900036.000418/2025-45 --- 2°execução: 21/03/2025 a 20/04/2025 - 0060900036.000418/2025-45 ---- 3°execução: 21/04/2025 a 20/05/2025 - 0060900036.000418/2025-45</t>
  </si>
  <si>
    <t xml:space="preserve">vigência 18/06/2025 -- execução 20/02/2025 ---- </t>
  </si>
  <si>
    <t xml:space="preserve"> R$ 1.699.789,43</t>
  </si>
  <si>
    <t>ALAN MENDES SANTOS	MATHEUS CAVALCANTI SOARES LEAL MENDES</t>
  </si>
  <si>
    <t>38</t>
  </si>
  <si>
    <t>ANTÁRTIDA REFRIGERAÇÃO LTDA EPP</t>
  </si>
  <si>
    <t>09.003.609/0001-99</t>
  </si>
  <si>
    <t xml:space="preserve">Contratação de empresa especializada em locação de Aparelhos de Ar condicionado do tipo Split e do tipo Janela novos, com serviços de instalação e desinstalação completas, bem como fornecimento de serviços de manutenção preventiva e corretiva com trocas de peças, visando atender às necessidades desta COMPANHIA DE HABITAÇÃO E OBRAS-CEHAB </t>
  </si>
  <si>
    <t>PROCESSO LICITATÓRIO COMPRA DIRETA Nº 2861.2024.CCD.DL.0036.CEHAB</t>
  </si>
  <si>
    <t>19/11/2024 0060900125.001651/2024-65</t>
  </si>
  <si>
    <t>1° vigência: 19/04/2025 a 18/04/2026  - 0060900125.001651/2024-65</t>
  </si>
  <si>
    <t>R$42.498,00</t>
  </si>
  <si>
    <t>RINALDO DE SOUZA VASCONCELOS /JOSELMA MARIA DOS SANTOS</t>
  </si>
  <si>
    <t>39</t>
  </si>
  <si>
    <t>05.545.366/0001-60</t>
  </si>
  <si>
    <t>CONTRATAÇÃO DE EMPRESA DE ENGENHARIA PARA EXECUÇÃO DE OBRAS DE RECAPEAMENTO ASFÁLTICO E SINALIZAÇÃO DE DIVERSAS RUAS NO MUNICÍPIO DE MARAIAL</t>
  </si>
  <si>
    <t>PROCESSO LICITATÓRIO 087/2022</t>
  </si>
  <si>
    <t xml:space="preserve">VIGÊNCIA: 14/10/2024 -EXECUÇÃO - 14/10/2024 </t>
  </si>
  <si>
    <t>1° EXECUÇÃO: 13/01/2025  A 12/03/2025 - 0060900036.004068/2024-13</t>
  </si>
  <si>
    <t>VIGÊNCIA:  13/03/2025 EXECUÇÃO - 13/01/2025 --------------- 0060900018.003509/2022-16</t>
  </si>
  <si>
    <t>2° ACRÉSCIMO 3,79% - SUPRESSÃO 49,66% - 0060900036.000157/2025-63</t>
  </si>
  <si>
    <t xml:space="preserve"> R$ 4.016.535,93</t>
  </si>
  <si>
    <t xml:space="preserve">GILBERSON RAMIRO DA ROCHA	JOÃO PAULO DOS SANTOS SILVA </t>
  </si>
  <si>
    <t>40</t>
  </si>
  <si>
    <t>NAVERA ENGENHARIA LIMITADA</t>
  </si>
  <si>
    <t>33.358.693/0001-48</t>
  </si>
  <si>
    <t>Contratação de empresa de engenharia para execução de serviços de recuperação de muro existente e construção de muro interno no conjunto habitacional Peixinhos, no município de Olinda/PE</t>
  </si>
  <si>
    <t>PROCESSO LICITATÓRIO CEHAB Nº 006/2024</t>
  </si>
  <si>
    <t>Vigência: 17/10/2024  -  Execução: 21/10/2024 0060900018.001750/2024-64</t>
  </si>
  <si>
    <t xml:space="preserve">1° "EXECUÇÃO:  
 21/12/2024 a 20/01/2025 - 0060900036.004411/2024-11
" ---- 2° EXECUÇÃO: 21/01/2025 a 16/02/2025 - 0060900036.004411/2024-11---- </t>
  </si>
  <si>
    <t>16/02/2025 -  Execução: 20/12/2024-</t>
  </si>
  <si>
    <t>3° Acréscimo - 22,03% - R$ 28.642,35 - 0060900036.004469/2024-65</t>
  </si>
  <si>
    <t xml:space="preserve"> R$ 129.989,69</t>
  </si>
  <si>
    <t xml:space="preserve">PAULO HENRIQUE PONTES MARINHO/ESDRAS BARBOSA LIMA DA SILVA </t>
  </si>
  <si>
    <t>41</t>
  </si>
  <si>
    <t>MULTISET ENGENHARIA LTDA</t>
  </si>
  <si>
    <t>03.539.154/0001-44</t>
  </si>
  <si>
    <r>
      <rPr>
        <sz val="11"/>
        <color theme="1"/>
        <rFont val="Calibri"/>
      </rPr>
      <t xml:space="preserve">contratação de empresa(s) para prestação de serviços de melhorias em 2.600 (duas mil e seiscentas) unidades habitacionais precárias, Programa Morar Bem Pernambuco – “Reforma no Lar”  </t>
    </r>
    <r>
      <rPr>
        <b/>
        <sz val="11"/>
        <color theme="1"/>
        <rFont val="Calibri"/>
      </rPr>
      <t xml:space="preserve">LOTE 03 RECIFE </t>
    </r>
    <r>
      <rPr>
        <sz val="11"/>
        <color theme="1"/>
        <rFont val="Calibri"/>
      </rPr>
      <t>2 do citado Programa Morar Bem Pernambuco – “Reforma no Lar”</t>
    </r>
  </si>
  <si>
    <t>R$ 10.661.389,27</t>
  </si>
  <si>
    <t>42</t>
  </si>
  <si>
    <t>2MS ENHENHARIA LTDA</t>
  </si>
  <si>
    <t>03.407.182/0001-08</t>
  </si>
  <si>
    <r>
      <rPr>
        <sz val="11"/>
        <color theme="1"/>
        <rFont val="Calibri"/>
      </rPr>
      <t>contratação de empresa(s) para prestação de serviços de melhorias em 600 (seiscentas) unidades habitacionais precárias, Programa Morar Bem Pernambuco – “Reforma no Lar” -</t>
    </r>
    <r>
      <rPr>
        <b/>
        <sz val="11"/>
        <color theme="1"/>
        <rFont val="Calibri"/>
      </rPr>
      <t xml:space="preserve"> lote 04 - JABOATÃO/ CABO</t>
    </r>
    <r>
      <rPr>
        <sz val="11"/>
        <color theme="1"/>
        <rFont val="Calibri"/>
      </rPr>
      <t xml:space="preserve"> no Estado de Pernambuco, objetivando as necessidades de melhorias habitacionais</t>
    </r>
  </si>
  <si>
    <t>05/05/2026 -- EXECUÇÃO: 12 MESES DA OS</t>
  </si>
  <si>
    <t xml:space="preserve">R$ 10.691.125,94 </t>
  </si>
  <si>
    <t>43</t>
  </si>
  <si>
    <t>TELESIL ENGENHARIA LTDA</t>
  </si>
  <si>
    <t xml:space="preserve"> 01.637.593/0001-64</t>
  </si>
  <si>
    <t xml:space="preserve"> CONTRATAÇÃO DE EMPRESA DE ENGENHARIA PARA EXECUÇÃO DAS OBRAS DE IMPLANTAÇÃO DE SISTEMAS DE ESGOTAMENTO SANITÁRIO (EMISSÁRIOS), NO ENTORNO DO HABITACIONAL VANETE ALMEIDA, NO MUNICÍPIO DE SERRA TALHADA/PE</t>
  </si>
  <si>
    <t>PROCESSO LICITATÓRIO CEHAB Nº 014/2024</t>
  </si>
  <si>
    <t xml:space="preserve"> R$  251.477,98 </t>
  </si>
  <si>
    <t>JOÃO PAULO DOS SANTOS SILVA/GILBERSON RAMIRO DA SILVA</t>
  </si>
  <si>
    <t>44</t>
  </si>
  <si>
    <t xml:space="preserve">MARIA JOÃO EVENTOS LTDA </t>
  </si>
  <si>
    <t>prestação de serviço de locação de equipamentos de transmissão simultânea, visando atender as necessidades desta Companhia Estadual de Habitação e Obras - CEHAB.</t>
  </si>
  <si>
    <t>PREGÃO ELETRÔNICO PARA REGISTRO DE PREÇOS Nº 0002/2024, PROCESSO Nº 1252.2024.AC-II.PE.0002.FUNDARPE e todos os seus anexos, em especial a ATA DE REGISTRO DE PREÇOS Nº ARP.0008.00.2024.GOV.FUNDARPE.PE.</t>
  </si>
  <si>
    <t>1º PRAZO: 20/05/2025 a 19/05/2026 -  0060900152.000885/2024-68</t>
  </si>
  <si>
    <t>R$ 20.080,00</t>
  </si>
  <si>
    <t>RICARDO DE SIQUEIRA PADILHA FILHO	DIEGO ARAGÃO DE SOUZA BARROS</t>
  </si>
  <si>
    <t>45</t>
  </si>
  <si>
    <t>OPÇÃO PROMOÇÕES E EVENTOS LTDA</t>
  </si>
  <si>
    <t>31.500.304/0001-41</t>
  </si>
  <si>
    <t>Contratação de empresa para a prestação de serviços de locação, montagem, manutenção e desmontagem de Palcos, Backstages e Pavilhões.</t>
  </si>
  <si>
    <t>PREGÃO ELETRÔNICO PARA REGISTRO DE PREÇOS Nº 0004/2024, PROCESSO Nº 1290.2024.AC-II.PE.0004.FUNDARPE e todos os seus anexos, em especial a ATA DE REGISTRO DE PREÇOS Nº ARP.0007.00.2024.GOV.FUNDARPE.PE.</t>
  </si>
  <si>
    <t>1° 18/05/2025 A 17/05/2026 - 0060900152.000889/2024-46</t>
  </si>
  <si>
    <t>R$30.022,50</t>
  </si>
  <si>
    <t>46</t>
  </si>
  <si>
    <t>POTIGUAR LOCAÇÕES E EVENTOS EIRELI</t>
  </si>
  <si>
    <t>39.647.530/0001-61</t>
  </si>
  <si>
    <t xml:space="preserve">prestação de serviços DE LOCAÇÃO, MONTAGEM, MANUTENÇÃO E DESMONTAGEM DE ELEMENTOS DE INFRAESTRUTURA, visando atender às demandas da Companhia Estadual de Habitação e Obras - CEHAB. </t>
  </si>
  <si>
    <t>PREGÃO ELETRÔNICO PARA REGISTRO DE PREÇOS Nº 0003/2024, PROCESSO Nº 1265.2024.AC-II.PE.0003.FUNDARPE e todos os seus anexos, em especial a ATA DE REGISTRO DE PREÇOS Nº ARP.0012.00.2024.GOV.FUNDARPE.PE.</t>
  </si>
  <si>
    <t>1º 18/05/2025 A 17/05/2026 - 0060900152.000884/2024-13</t>
  </si>
  <si>
    <t>R$12.740,00</t>
  </si>
  <si>
    <t>47</t>
  </si>
  <si>
    <t xml:space="preserve">CPM CONSTRUTORA LTDA </t>
  </si>
  <si>
    <t>CONTRATAÇÃO DE EMPRESA DE ENGENHARIA PARA EXECUÇÃO DE SERVIÇO PARA CONSTRUÇÃO E COMPLEMENTAÇÃO DE BUEIROS DO CANAL DO FRAGOSO, NO MUNICÍPIO DE OLINDA – PE</t>
  </si>
  <si>
    <t>PROCESSO LICITATÓRIO CEHAB Nº 012/2024</t>
  </si>
  <si>
    <t>Vigência: 18/11/2024</t>
  </si>
  <si>
    <t xml:space="preserve"> R$14.834.700,70</t>
  </si>
  <si>
    <t>48</t>
  </si>
  <si>
    <t>TALENTOS PROMECC PRODUÇÃO DE EVENTOS LTDA</t>
  </si>
  <si>
    <t>04.433.259/0001-87</t>
  </si>
  <si>
    <t xml:space="preserve">prestação de serviços de LOCAÇÃO, MONTAGEM, MANUTENÇÃO E DESMONTAGEM DE EQUIPAMENTOS DE SONORIZAÇÃO E ILUMINAÇÃO, visando atender às demandas da Companhia Estadual de Habitação e Obras - CEHAB. </t>
  </si>
  <si>
    <t>PREGÃO ELETRÔNICO PARA REGISTRO DE PREÇOS Nº 0001/2024, PROCESSO Nº 1251.2024.AC-II.PE.0001.FUNDARPE e todos os seus anexos, em especial a ATA DE REGISTRO DE PREÇOS Nº ARP.0009.00.2024.GOV.FUNDARPE.PE.</t>
  </si>
  <si>
    <t>vigência 18/11/2024</t>
  </si>
  <si>
    <t>R$30.252,00</t>
  </si>
  <si>
    <t>RICARDO DE SIQUEIRA PADILHA FILHO/DIEGO ARAGÃO DE SOUZA BARROS</t>
  </si>
  <si>
    <t>49</t>
  </si>
  <si>
    <t>ENGPAC - ENGENHARIA DE AVALIAÇÕES, PERÍCIAS E CONSTRUÇÕES LTDA</t>
  </si>
  <si>
    <t>13.348.041/0001-15</t>
  </si>
  <si>
    <r>
      <rPr>
        <sz val="11"/>
        <color theme="1"/>
        <rFont val="Calibri"/>
      </rPr>
      <t>contratação de empresa(s) para prestação de serviços de melhorias em 600 (seiscentas) unidades habitacionais precárias, Programa Morar Bem Pernambuco – “Reforma no Lar” -</t>
    </r>
    <r>
      <rPr>
        <b/>
        <sz val="11"/>
        <color theme="1"/>
        <rFont val="Calibri"/>
      </rPr>
      <t xml:space="preserve"> lote 02 - JABOATÃO/ CABO</t>
    </r>
    <r>
      <rPr>
        <sz val="11"/>
        <color theme="1"/>
        <rFont val="Calibri"/>
      </rPr>
      <t xml:space="preserve"> no Estado de Pernambuco, objetivando as necessidades de melhorias habitacionais</t>
    </r>
  </si>
  <si>
    <t xml:space="preserve">vigência: 25/11/2024 </t>
  </si>
  <si>
    <t>R$9.359.617,76</t>
  </si>
  <si>
    <t>50</t>
  </si>
  <si>
    <t>CONSTRUTORA MENEZES EIRELI ME</t>
  </si>
  <si>
    <t>17.480.342/0001-59</t>
  </si>
  <si>
    <t>CONTRATAÇÃO DE EMPRESA DE ENGENHARIA PARA EXECUÇÃO DAS OBRAS DE IMPLANTAÇÃO DA PAVIMENTAÇÃO ASFÁLTICA (CBUQ), DRENAGEM E SINALIZAÇÃO DA VIA DE ACESSO ENTRE A VILA BELLA E O HABITACIONAL VANETE ALMEIDA, NO MUNICÍPIO DE SERRA TALHADA - PE</t>
  </si>
  <si>
    <t>PROCESSO LICITATÓRIO CEHAB Nº 002/2024</t>
  </si>
  <si>
    <t xml:space="preserve">vigência: 28/11/2024  - execução: 03/12/2024 </t>
  </si>
  <si>
    <t>1° execução: 25/02/2025 a 20/04/2025 - 0060900036.000496/2025-40 ---- 2° vigência: 25/04/2025 a 05/06/2025 - execução: 21/04/2025 a  05/06/2025 -  0060900036.000496/2025-40</t>
  </si>
  <si>
    <t>vigência:  27/05/2025 - execução:  02/03/2025 ------ 0060900018.002961/2024-14</t>
  </si>
  <si>
    <t>R$3.569.217,40</t>
  </si>
  <si>
    <t xml:space="preserve">JOÃO PAULO DOS SANTOS SILVA	GILBERSON RAMIRO DA ROCHA </t>
  </si>
  <si>
    <t>51</t>
  </si>
  <si>
    <t>LIDERMAC CONSTRUCOES E EQUIPAMENTOS LTDA</t>
  </si>
  <si>
    <t>40.882.060/0001-08</t>
  </si>
  <si>
    <t>CONTRATAÇÃO DE EMPRESA DE ENGENHARIA PARA EXECUÇÃO DE CAPEAMENTO ASFÁLTICO EM DIVERSAS RUAS DO MUNICÍPIO DE BOM CONSELHO-PE</t>
  </si>
  <si>
    <t>PROCESSO LICITATÓRIO CEHAB Nº 022/2024</t>
  </si>
  <si>
    <t xml:space="preserve">1º execução: 03/03/2025 a 02/04/2025 -0060900036.000613/2025-75 ---  2° execução: 03/04/2025 a 02/05/2025 - 0060900036.000613/2025-75 ---- 3° Vigência: 28/05/2025 a 27/06/2025 - execução: 03/05/2025 a 02/06/2025 - 0060900036.000613/2025-75 </t>
  </si>
  <si>
    <t>R$3.732.344,01</t>
  </si>
  <si>
    <t>MATHEUS CAVALCANTI SOARES LEAL MENDES</t>
  </si>
  <si>
    <t>52</t>
  </si>
  <si>
    <t>POSITIVO TECNOLOGIA S.A</t>
  </si>
  <si>
    <t>Contratação de solução de tecnologia da informação e comunicação, por meio do Registro de preços para a aquisição equipamentos móveis (notebooks) de alto desempenho para atender as necessidades desta Companhia Estadual de Habitação e Obras - CEHAB</t>
  </si>
  <si>
    <t>ADESÃO A ATA DE REGISTRO DE PREÇOS N°02/2024, PREGÃO ELETRÔNICO 06/2023, MINISTÉRIO DA GESTÃO E INOVAÇÃO EM SERVIÇOS PÚBLICOS - CENTRAL DE COMPRAS DA SECRETARIA DE GESTÃO E INOVAÇÃO</t>
  </si>
  <si>
    <t>R$ 256.925,00</t>
  </si>
  <si>
    <t>53</t>
  </si>
  <si>
    <t xml:space="preserve">IM DO NASCIMENTO FILHO EDIFICAÇÕES </t>
  </si>
  <si>
    <t>25.902.153/0001-55</t>
  </si>
  <si>
    <t>CONTRATAÇÃO DE EMPRESA DE ENGENHARIA PARA EXECUÇÃO DE BIODIGESTOR E RESERVATORIO DE AGUA PARA O MINI TERMINAL DE ÔNIBUS, NA LOCALIDADE DE VILA CLAUDETE, NO MUNICÍPIO DE CABO DE SANTO AGOSTINHO - PE</t>
  </si>
  <si>
    <t>Processo Licitatório Compra Direta no 3223.2024.CCD.DL.0043.CEHAB,</t>
  </si>
  <si>
    <t>1° vigência: 04/02/2025 a 03/03/2025 -- execução: 11/01/2025 a 10/02/2025 - 0060900036.000069/2025-61 ----- 2º prazo execução: 11/02/2025 a 03/03/2025 -  0060900036.000069/2025-61 ----- 3° vigência e execução: 04/03/2025 a  03/04/2025 - 0060900036.000638/2025-79 ----- 4° vigência e execução: 04/04/2025 a 03/05/2025 - 0060900036.000638/2025-79 ----5º vigência e execução: 04/05/2025 a 03/06/2025 - 0060900036.000638/2025-79</t>
  </si>
  <si>
    <t xml:space="preserve"> R$36.963,71</t>
  </si>
  <si>
    <t>VICTOR MATHEUS DE SOUZA CAMPOS/GILBERSON RAMIRO DA ROCHA</t>
  </si>
  <si>
    <t>54</t>
  </si>
  <si>
    <t>CONTRATAÇÃO DE EMPRESA DE ENGENHARIA PARA EXECUÇÃO DAS OBRAS DE AMPLIAÇÃO DA ESTAÇÃO DE TRATAMENTO DE ÁGUA E CONSTRUÇÃO DOS RESERVATÓRIOS SUPERIOR E INFERIOR E DA CASA DE BOMBA NO MUNICÍPIO DE CATENDE –PE</t>
  </si>
  <si>
    <t>PROCESSO LICITATÓRIO CEHAB Nº 016/2024</t>
  </si>
  <si>
    <t>1° vigência: 10/06/2025 a 05/07/2025 - execução - 06/04/2025 a 05/07/2025  - 0060900036.000873/2025-41</t>
  </si>
  <si>
    <t>R$2.506.362,85</t>
  </si>
  <si>
    <t>55</t>
  </si>
  <si>
    <t>CONSTRUTORA PRIME LTDA</t>
  </si>
  <si>
    <t>27.848.815/0001-81</t>
  </si>
  <si>
    <t>CONTRATAÇÃO DE EMPRESA DE ENGENHARIA PARA EXECUÇÃO DE PAVIMENTAÇÃO EM PARALELEPÍPEDOS EM DIVERSAS LOCALIDADES, ZONA URBANA E RURAL, NO MUNICÍPIO DE PEDRA/PE</t>
  </si>
  <si>
    <t>PROCESSO LICITATÓRIO nº 021/2024</t>
  </si>
  <si>
    <t>1° acréscimo 13,34% -  0060900036.000507/2025-91</t>
  </si>
  <si>
    <t>MATHEUS CAVALCANTI SOARES LEAL MENDES/ SILVANA MARIA DA COSTA PAIVA</t>
  </si>
  <si>
    <t>56</t>
  </si>
  <si>
    <t>EC DIFERENCIAL AUDITORES E CONSULTORES INDEPENDENTES LTDA</t>
  </si>
  <si>
    <t>22.969.924/0001-33</t>
  </si>
  <si>
    <t>CONTRATAÇÃO DE EMPRESA PARA PRESTAÇÃO DE SERVIÇOS TÉCNICOS PROFISSIONAIS DE AUDITORIA CONTÁBIL INDEPENDENTE PARA A CEHAB E O FUNDO ESTADUAL DE HABITAÇÃO DE INTERESSE SOCIAL (FEHIS)</t>
  </si>
  <si>
    <t>PROCESSO LICITATÓRIO COMPRA DIRETA Nº 3179.2024.CCD.DL.0042.CEHAB</t>
  </si>
  <si>
    <t>12 meses da os - 0060900109.000768/2024-20</t>
  </si>
  <si>
    <t xml:space="preserve"> R$22.900,00</t>
  </si>
  <si>
    <t>57</t>
  </si>
  <si>
    <t>BSTI SOLUCOES TECNOLOGICAS LTDA</t>
  </si>
  <si>
    <t>13.141.446/0001-88</t>
  </si>
  <si>
    <t>Contratação de empresa de prestação de serviços de desenvolvimento e gerenciamento de um Sistema de Gestor Hipotecário, por 12 meses visando atender as necessidades da Companhia Estadual de Habitação e Obras (CEHAB)</t>
  </si>
  <si>
    <t xml:space="preserve">PROCESSO LICITATÓRIO Nº 3074.2024.CPL.PE.0003.CEHAB - PREGÃO ELETRÔNICO Nº 0003/2024 </t>
  </si>
  <si>
    <t>R$185.300,00</t>
  </si>
  <si>
    <t>LEONARDO JOSÉ RAIMUNDO MOREIRA/ALDA ZÉLIA PERSIVO DE SOUZA SILVA</t>
  </si>
  <si>
    <t>58</t>
  </si>
  <si>
    <t>JSP SERVICOS E TERCEIRIZACAO
DE MAO DE OBRA LTDA</t>
  </si>
  <si>
    <t xml:space="preserve"> 13.258.693/0001-69</t>
  </si>
  <si>
    <t>contratação de empresa para a prestação de serviços técnicos especializados nas áreas de engenharia e arquitetura, com disponibilização de mão de obra, visando atender às necessidades da CEHAB</t>
  </si>
  <si>
    <t>"ADESÃO A ATA DE REGISTRO DE PREÇOS Nº 59608130/2024 – SEPE ---  PROCESSO LICITATÓRIO Nº 0435.2024.AC-15.PE.0165.SAD.SEPE
PREGÃO ELETRÔNICO PARA REGISTRO DE PREÇOS Nº 0165"</t>
  </si>
  <si>
    <t>"""ADESÃO A ATA DE REGISTRO DE PREÇOS Nº 59608130/2024 – SEPE ---  PROCESSO LICITATÓRIO Nº 0435.2024.AC-15.PE.0165.SAD.SEPE
PREGÃO ELETRÔNICO PARA REGISTRO DE PREÇOS Nº 0165"""</t>
  </si>
  <si>
    <t>59</t>
  </si>
  <si>
    <t>COSTA AZUL INDUSTRIA E COMERCIO DE AGUAS LTDA EPP</t>
  </si>
  <si>
    <t>Fornecimento de 3.000 unidades de ÁGUA MINERAL 20 litros</t>
  </si>
  <si>
    <t>ADESÃO A ATA DE REGISTRO DE PREÇOS ATA DE REGISTRO DE PREÇOS Nº ARPC.0015.07.2024.GOV.SAD.PE PREGÃO ELETRÔNICO PARA REGISTRO DE PREÇOS nº 224.2024, PROCESSO Nº 0519.2024.AC-16.PE.0224.SAD</t>
  </si>
  <si>
    <t>R$10.500,0000</t>
  </si>
  <si>
    <t>Rinaldo de Souza Vasconcelos/Joselma Maria dos Santos</t>
  </si>
  <si>
    <t>60</t>
  </si>
  <si>
    <t>SS OBRAS DE TERRAPLENAGEM E LOCAÇÃO DE MÁQUINAS PARA CONSTRUÇÕES</t>
  </si>
  <si>
    <t>14.417.792/0001-09</t>
  </si>
  <si>
    <t>CONTRATAÇÃO DE EMPRESA DE ENGENHARIA PARA CONSTRUÇÃO DE 1 PONTILHÃO EM CONCRETO ARMADO, NO BAIRRO DE TIMBAUBINHA, MUNICÍPIO DE TIMBAÚBA - PE, com execução pelo regime de empreitada por preço unitário</t>
  </si>
  <si>
    <t>PROCESSO LICITATÓRIO CEHAB Nº 013/2024</t>
  </si>
  <si>
    <t>R$370.974,32</t>
  </si>
  <si>
    <t>61</t>
  </si>
  <si>
    <t>"CONTRATAÇÃO DE
EMPRESA DE ENGENHARIA PARA EXECUÇÃO DAS OBRAS
DE PAVIMENTAÇÃO EM PARALELEPÍPEDO E SINALIZAÇÃO
DE 8 RUAS LOCALIZADAS NA ZONA RURAL (DISTRITOS
DE LAJES E SERROTE DOS BOIS) E NOS BAIRROS DE
SÃO JOÃO DA ESCÓCIA, SALGADO, JARDIM PANORAMA E
CIDADE JARDIM DO MUNICÍPIO DE CARUARU-PE"</t>
  </si>
  <si>
    <t xml:space="preserve"> PROCESSO LICITATÓRIO CEHAB Nº 023/2024</t>
  </si>
  <si>
    <t xml:space="preserve"> R$ 1.387.300,98</t>
  </si>
  <si>
    <t>ANE MARIA DE JESUS BARBOSA DA SILVA/ SILVANA MARIA DA COSTA PAIVA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</si>
  <si>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</si>
  <si>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</si>
  <si>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</si>
  <si>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</si>
  <si>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</si>
  <si>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</si>
  <si>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</si>
  <si>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</si>
  <si>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</si>
  <si>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</si>
  <si>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</si>
  <si>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</si>
  <si>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</si>
  <si>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</si>
  <si>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</si>
  <si>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</si>
  <si>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</si>
  <si>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</si>
  <si>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</si>
  <si>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</si>
  <si>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CONTRATO,CASO NÃO EXISTA UM FISCAL,COLOQUE O NOME DO GESTOR DO CONTRATO. EX: PEDRO PAULO</t>
  </si>
  <si>
    <t>[21] LISTA SUSPENSA. SITUAÇÃO DO INSTRUMENTO: EM EXECUÇÃO; ENCERRADO</t>
  </si>
  <si>
    <t>GOVERNO DO ESTADO DE PERNAMBUCO</t>
  </si>
  <si>
    <t>SECRETARIA DA CONTROLADORIA-GERAL DO ESTADO - SCGE-PE [1]</t>
  </si>
  <si>
    <t>ANEXO VIII - MAPA DE CONTRATOS DE TERCEIRIZADOS (ITEM 10.3 DO ANEXO I, DA PORTARIA SCGE No 27/2022)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</si>
  <si>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</si>
  <si>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</si>
  <si>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</si>
  <si>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</si>
  <si>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</si>
  <si>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</si>
  <si>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</si>
  <si>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</si>
  <si>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</si>
  <si>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</si>
  <si>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</si>
  <si>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</si>
  <si>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</si>
  <si>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</si>
  <si>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>SCGE</t>
  </si>
  <si>
    <t>ASSESSOR TÉCNICO</t>
  </si>
  <si>
    <t>AJ SERVIÇOS DE MÃO DE OBRA EIRELI</t>
  </si>
  <si>
    <t>02.633.578/0001-88</t>
  </si>
  <si>
    <t>Jhoelson Rocha de Souza</t>
  </si>
  <si>
    <t>ASSESSOR ADMINISTRATIVO</t>
  </si>
  <si>
    <t>DIRETORIA DE PLANEJAMENTO E GESTÃO - DPGE</t>
  </si>
  <si>
    <t>44H/SEMANA</t>
  </si>
  <si>
    <t>DIURNO</t>
  </si>
  <si>
    <t>R$ 2.700,63</t>
  </si>
  <si>
    <t>R$ 5.523,85</t>
  </si>
  <si>
    <t>SERVICOS DE COPA</t>
  </si>
  <si>
    <t>M.A MÃO DE OBRA EM GERAL LTDA</t>
  </si>
  <si>
    <t>12.816.401/0001-01</t>
  </si>
  <si>
    <t>Eliete do Nascimento Silva</t>
  </si>
  <si>
    <t>COPEIRA</t>
  </si>
  <si>
    <t>R$ 1.122,19</t>
  </si>
  <si>
    <t>R$ 2.083,10</t>
  </si>
  <si>
    <t>SERVIÇO DE LIMPEZA</t>
  </si>
  <si>
    <t>A1 SERVIÇOS E ORGANIZAÇÃO DE EVENTOS LTDA</t>
  </si>
  <si>
    <t>19.703.791/0001-44</t>
  </si>
  <si>
    <t xml:space="preserve">Leandro Marques de Carvalho </t>
  </si>
  <si>
    <t>AUX. SERVIÇOS GERAIS</t>
  </si>
  <si>
    <t>R$ 1.212,00</t>
  </si>
  <si>
    <t>R$ 2.759,45</t>
  </si>
  <si>
    <t xml:space="preserve">Deyvison Alexandre da Silva Leite </t>
  </si>
  <si>
    <t>SERVIÇOS DE RECEPÇÃO</t>
  </si>
  <si>
    <t>CONTEC CONSTRUCOES E SERVICOS EIRELI</t>
  </si>
  <si>
    <t>20.800.899/0001-34</t>
  </si>
  <si>
    <t>Cristiane da Silva Barbosa</t>
  </si>
  <si>
    <t>RECEPCIONISTA</t>
  </si>
  <si>
    <t>R$ 1.326,25</t>
  </si>
  <si>
    <t>R$ 2.551,10</t>
  </si>
  <si>
    <t>Íris Monyque Cavalcanti da Silva (Ferias - 01/06 a 03/06)
Conceição de Maria Mendes Lima (Substituição - 05/06 a 30/06)</t>
  </si>
  <si>
    <t>Jessica Emilly dos Santos</t>
  </si>
  <si>
    <t>Thais de Lima Nunes</t>
  </si>
  <si>
    <t>SERVIÇOS DE APOIO ADMINISTRATIVO</t>
  </si>
  <si>
    <t>GESTÃO DE TERCEIRIZAÇÃO EM SERVIÇOS SELEÇÃO E AGENCIAMENTO DE MÃO-DE-OBRA EIRELI - EPP</t>
  </si>
  <si>
    <t>11.457.039/0001-59</t>
  </si>
  <si>
    <t>Bruna Karina Dos Santos Cosme</t>
  </si>
  <si>
    <t>APOIO ADMINISTRATIVO</t>
  </si>
  <si>
    <t>R$ 1.236,43</t>
  </si>
  <si>
    <t>R$ 2.373,79</t>
  </si>
  <si>
    <t>Gleice Ferreira Do Nascimento ( Ferias - 05/06/2023 a 04/07/2023) 
Francielly Neves De Assis (substituição - 06\06\2023 a 03/07/2023)</t>
  </si>
  <si>
    <t>Rozália Calisto Silva De Paula (Ferias - 05/06/2023 a 04/07/2023)
Fabiana Julia De Souza (substituição - 06\06\2023 a 03/07/2023)</t>
  </si>
  <si>
    <t>Renan Adson Rodrigues Dos Santos</t>
  </si>
  <si>
    <t>João Victor Santana da Silva</t>
  </si>
  <si>
    <t xml:space="preserve">João Vitor Da Silva 
</t>
  </si>
  <si>
    <t>SERVIÇOS DE TELEATENDIMENTO</t>
  </si>
  <si>
    <t>DINAMERICA SERVICOS GERAIS EIRELI EPP</t>
  </si>
  <si>
    <t>04.225.216/0001-06</t>
  </si>
  <si>
    <t>Camila Lais Olivia Silva</t>
  </si>
  <si>
    <t>SUPERVISOR</t>
  </si>
  <si>
    <t>DIRETORIA DE OUVIDORIA-GERAL DO ESTADO - DOGE</t>
  </si>
  <si>
    <t>30H/SEMANA</t>
  </si>
  <si>
    <t>R$ 1.665,25</t>
  </si>
  <si>
    <t>R$ 3.093,04</t>
  </si>
  <si>
    <t>Natalia Patrícia Tenório Bezerra</t>
  </si>
  <si>
    <t xml:space="preserve">Eduarda Christina Almeida H. Castro </t>
  </si>
  <si>
    <t>TELEATENDENTE</t>
  </si>
  <si>
    <t>R$ 2.166,21</t>
  </si>
  <si>
    <t xml:space="preserve">Estefany Soares da Silva </t>
  </si>
  <si>
    <t>Guilherme Gomes de Souza</t>
  </si>
  <si>
    <t>Marleidyane Bezerra da Silva</t>
  </si>
  <si>
    <t>SERVIÇO DE MANUTENÇÃO PREDIAL</t>
  </si>
  <si>
    <t>JMF CONSTRUÇÕES SERVIÇOS E MANUTENÇÃO PREDIAL</t>
  </si>
  <si>
    <t>10.624.354/0001-60</t>
  </si>
  <si>
    <t xml:space="preserve">Ciro Fernando Teixeira Maciel </t>
  </si>
  <si>
    <t>APOIO MANUTENÇÃO</t>
  </si>
  <si>
    <t>R$ 1.460,80</t>
  </si>
  <si>
    <t>R$ 3.017,61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</si>
  <si>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</si>
  <si>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</si>
  <si>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</si>
  <si>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SERVIÇOS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</si>
  <si>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</si>
  <si>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</si>
  <si>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</si>
  <si>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 xml:space="preserve">[10] NOME COMPLETO DO TERCEIRIZADO. EX. PEDRO PAULO </t>
  </si>
  <si>
    <t>[11] NOME DA FUNÇÃO DO FUNCIONÁRIO TERCEIRIZADO. EX. COPEIRA, VIGILANTE, MOTORISTA, ETC.</t>
  </si>
  <si>
    <t>[12] NOME E SIGLA DO SETOR AO QUAL O FUNCIONÁRIO TERCEIRIZADO ESTÁ LOTADO. EX. DIRETORIA DA OUVIDORIA-GERAL DO ESTADO - DOGE/SCGE.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</si>
  <si>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</si>
  <si>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</si>
  <si>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</si>
  <si>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</si>
  <si>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Orientações</t>
  </si>
  <si>
    <t>1. Caso não existam contratos em execução no período, inserir essa informação na primeira linha desta planilha.</t>
  </si>
  <si>
    <t>2. Criar uma linha para cada empenho, ou seja, não inserir mais de um empenho na mesma célula.</t>
  </si>
  <si>
    <t>3. Nunca mesclar células</t>
  </si>
  <si>
    <t>4. Atentar para as notas explicativas nas celulas do cabeçalho e na legenda ao final desta planilha</t>
  </si>
  <si>
    <t>11.864.311/0001-15</t>
  </si>
  <si>
    <t>23277/52817</t>
  </si>
  <si>
    <t xml:space="preserve"> SANCO ENGENHARIA LTDA (empresa líder) 01.393..074/001-06  CPM CONSTRUTORA LTDA 05.545.366/0001-60 W3 GESTÃO EM ILUMINAÇÃO PÚBLICA 26.170.953/0001-91</t>
  </si>
  <si>
    <t>Não houve empenho 2024</t>
  </si>
  <si>
    <t>15.597.988/0001-95</t>
  </si>
  <si>
    <t>70532/46512</t>
  </si>
  <si>
    <t>56343/40676</t>
  </si>
  <si>
    <t>81.243.735/0019-77</t>
  </si>
  <si>
    <t>70554/34898</t>
  </si>
  <si>
    <t>11.208.307/0001-07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</si>
</sst>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164" formatCode="&quot; &quot;[$R$-416]&quot; &quot;#,##0.00&quot; &quot;;&quot;-&quot;[$R$-416]&quot; &quot;#,##0.00&quot; &quot;;&quot; &quot;[$R$-416]&quot; -&quot;00&quot; &quot;;&quot; &quot;@&quot; &quot;"/>
    <numFmt numFmtId="165" formatCode="[$R$ -416]#,##0.00"/>
    <numFmt numFmtId="166" formatCode="&quot;R$ &quot;#,##0.00;[Red]&quot;-R$ &quot;#,##0.00"/>
    <numFmt numFmtId="167" formatCode="d/m/yyyy"/>
  </numFmts>
  <fonts count="33">
    <font>
      <sz val="11"/>
      <color rgb="FF000000"/>
      <name val="Calibri"/>
      <scheme val="minor"/>
    </font>
    <font>
      <b/>
      <sz val="16"/>
      <color rgb="FFFFFFFF"/>
      <name val="Calibri"/>
    </font>
    <font>
      <sz val="11"/>
      <name val="Calibri"/>
    </font>
    <font>
      <b/>
      <sz val="11"/>
      <color rgb="FFFFFFFF"/>
      <name val="Calibri"/>
    </font>
    <font>
      <b/>
      <sz val="11"/>
      <color rgb="FFFF0000"/>
      <name val="Calibri"/>
    </font>
    <font>
      <sz val="11"/>
      <color theme="1"/>
      <name val="Calibri"/>
    </font>
    <font>
      <sz val="11"/>
      <color rgb="FF000000"/>
      <name val="Calibri"/>
    </font>
    <font>
      <sz val="9"/>
      <color rgb="FF000000"/>
      <name val="Calibri"/>
    </font>
    <font>
      <sz val="11"/>
      <color theme="1"/>
      <name val="Arial"/>
    </font>
    <font>
      <u/>
      <sz val="11"/>
      <color rgb="FF0000FF"/>
      <name val="Arial"/>
    </font>
    <font>
      <sz val="8"/>
      <color rgb="FF000000"/>
      <name val="Calibri"/>
    </font>
    <font>
      <u/>
      <sz val="9"/>
      <color rgb="FF000000"/>
      <name val="Calibri"/>
    </font>
    <font>
      <sz val="10"/>
      <color theme="1"/>
      <name val="Arial"/>
    </font>
    <font>
      <sz val="11"/>
      <color theme="1"/>
      <name val="Arial"/>
    </font>
    <font>
      <sz val="11"/>
      <color theme="1"/>
      <name val="Calibri"/>
      <scheme val="minor"/>
    </font>
    <font>
      <u/>
      <sz val="11"/>
      <color rgb="FF0000FF"/>
      <name val="Arial"/>
    </font>
    <font>
      <b/>
      <sz val="11"/>
      <color theme="1"/>
      <name val="Calibri"/>
    </font>
    <font>
      <sz val="8"/>
      <color theme="1"/>
      <name val="Calibri"/>
    </font>
    <font>
      <b/>
      <sz val="11"/>
      <color rgb="FF000000"/>
      <name val="Calibri"/>
    </font>
    <font>
      <b/>
      <sz val="10"/>
      <color rgb="FFFFFFFF"/>
      <name val="Calibri"/>
    </font>
    <font>
      <b/>
      <sz val="10"/>
      <color rgb="FFFF0000"/>
      <name val="Calibri"/>
    </font>
    <font>
      <sz val="10"/>
      <color theme="1"/>
      <name val="Calibri"/>
    </font>
    <font>
      <sz val="10"/>
      <color rgb="FF000000"/>
      <name val="Calibri"/>
    </font>
    <font>
      <sz val="11"/>
      <color rgb="FF000000"/>
      <name val="Arial"/>
    </font>
    <font>
      <sz val="11"/>
      <name val="Arial"/>
    </font>
    <font>
      <u/>
      <sz val="11"/>
      <color rgb="FF1155CC"/>
      <name val="Arial"/>
    </font>
    <font>
      <u/>
      <sz val="9"/>
      <color rgb="FF1155CC"/>
      <name val="Calibri"/>
    </font>
    <font>
      <sz val="11"/>
      <color rgb="FF000000"/>
      <name val="Calibri"/>
      <scheme val="minor"/>
    </font>
    <font>
      <sz val="10"/>
      <color rgb="FF222222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EEEEE"/>
        <bgColor rgb="FFEEEEEE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7" fillId="0" borderId="0" applyFont="0" applyFill="0" applyBorder="0" applyAlignment="0" applyProtection="0"/>
  </cellStyleXfs>
  <cellXfs count="213">
    <xf numFmtId="0" fontId="0" fillId="0" borderId="0" xfId="0" applyFont="1" applyAlignment="1"/>
    <xf numFmtId="0" fontId="3" fillId="2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/>
    </xf>
    <xf numFmtId="14" fontId="4" fillId="3" borderId="9" xfId="0" applyNumberFormat="1" applyFont="1" applyFill="1" applyBorder="1" applyAlignment="1">
      <alignment vertical="center"/>
    </xf>
    <xf numFmtId="0" fontId="5" fillId="3" borderId="9" xfId="0" applyFont="1" applyFill="1" applyBorder="1"/>
    <xf numFmtId="0" fontId="5" fillId="3" borderId="10" xfId="0" applyFont="1" applyFill="1" applyBorder="1"/>
    <xf numFmtId="0" fontId="6" fillId="3" borderId="0" xfId="0" applyFont="1" applyFill="1"/>
    <xf numFmtId="0" fontId="6" fillId="0" borderId="0" xfId="0" applyFont="1"/>
    <xf numFmtId="0" fontId="3" fillId="2" borderId="7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/>
    <xf numFmtId="49" fontId="7" fillId="4" borderId="11" xfId="0" applyNumberFormat="1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/>
    </xf>
    <xf numFmtId="0" fontId="7" fillId="4" borderId="11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/>
    </xf>
    <xf numFmtId="14" fontId="7" fillId="4" borderId="11" xfId="0" applyNumberFormat="1" applyFont="1" applyFill="1" applyBorder="1" applyAlignment="1">
      <alignment horizontal="left" vertical="top" wrapText="1"/>
    </xf>
    <xf numFmtId="14" fontId="7" fillId="4" borderId="12" xfId="0" applyNumberFormat="1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horizontal="center" vertical="top" wrapText="1"/>
    </xf>
    <xf numFmtId="165" fontId="7" fillId="4" borderId="11" xfId="0" applyNumberFormat="1" applyFont="1" applyFill="1" applyBorder="1" applyAlignment="1">
      <alignment horizontal="right" vertical="top" wrapText="1"/>
    </xf>
    <xf numFmtId="166" fontId="7" fillId="4" borderId="11" xfId="0" applyNumberFormat="1" applyFont="1" applyFill="1" applyBorder="1" applyAlignment="1">
      <alignment horizontal="right" vertical="top" wrapText="1"/>
    </xf>
    <xf numFmtId="166" fontId="8" fillId="0" borderId="7" xfId="0" applyNumberFormat="1" applyFont="1" applyBorder="1" applyAlignment="1">
      <alignment horizontal="center" wrapText="1"/>
    </xf>
    <xf numFmtId="0" fontId="7" fillId="4" borderId="11" xfId="0" applyFont="1" applyFill="1" applyBorder="1" applyAlignment="1">
      <alignment horizontal="center" vertical="top" wrapText="1"/>
    </xf>
    <xf numFmtId="166" fontId="10" fillId="0" borderId="7" xfId="0" applyNumberFormat="1" applyFont="1" applyBorder="1" applyAlignment="1">
      <alignment horizontal="left" wrapText="1"/>
    </xf>
    <xf numFmtId="0" fontId="7" fillId="4" borderId="13" xfId="0" applyFont="1" applyFill="1" applyBorder="1" applyAlignment="1">
      <alignment horizontal="left" vertical="top" wrapText="1"/>
    </xf>
    <xf numFmtId="14" fontId="7" fillId="4" borderId="7" xfId="0" applyNumberFormat="1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 wrapText="1"/>
    </xf>
    <xf numFmtId="166" fontId="7" fillId="4" borderId="13" xfId="0" applyNumberFormat="1" applyFont="1" applyFill="1" applyBorder="1" applyAlignment="1">
      <alignment horizontal="right" vertical="top" wrapText="1"/>
    </xf>
    <xf numFmtId="0" fontId="7" fillId="4" borderId="13" xfId="0" applyFont="1" applyFill="1" applyBorder="1" applyAlignment="1">
      <alignment horizontal="center" vertical="top" wrapText="1"/>
    </xf>
    <xf numFmtId="14" fontId="7" fillId="4" borderId="11" xfId="0" applyNumberFormat="1" applyFont="1" applyFill="1" applyBorder="1" applyAlignment="1">
      <alignment horizontal="center" vertical="top" wrapText="1"/>
    </xf>
    <xf numFmtId="166" fontId="10" fillId="0" borderId="7" xfId="0" applyNumberFormat="1" applyFont="1" applyBorder="1" applyAlignment="1">
      <alignment horizontal="left" wrapText="1"/>
    </xf>
    <xf numFmtId="0" fontId="12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center" wrapText="1"/>
    </xf>
    <xf numFmtId="4" fontId="8" fillId="0" borderId="7" xfId="0" applyNumberFormat="1" applyFont="1" applyBorder="1" applyAlignment="1">
      <alignment horizontal="center" wrapText="1"/>
    </xf>
    <xf numFmtId="3" fontId="8" fillId="0" borderId="7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" fontId="12" fillId="0" borderId="7" xfId="0" applyNumberFormat="1" applyFont="1" applyBorder="1" applyAlignment="1">
      <alignment horizontal="center" vertical="center" wrapText="1"/>
    </xf>
    <xf numFmtId="166" fontId="7" fillId="0" borderId="15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center" wrapText="1"/>
    </xf>
    <xf numFmtId="49" fontId="13" fillId="4" borderId="7" xfId="0" applyNumberFormat="1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left" vertical="top" wrapText="1"/>
    </xf>
    <xf numFmtId="0" fontId="13" fillId="0" borderId="16" xfId="0" applyFont="1" applyBorder="1" applyAlignment="1">
      <alignment horizontal="center" wrapText="1"/>
    </xf>
    <xf numFmtId="0" fontId="7" fillId="4" borderId="1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center" wrapText="1"/>
    </xf>
    <xf numFmtId="49" fontId="8" fillId="4" borderId="7" xfId="0" applyNumberFormat="1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wrapText="1"/>
    </xf>
    <xf numFmtId="49" fontId="7" fillId="4" borderId="18" xfId="0" applyNumberFormat="1" applyFont="1" applyFill="1" applyBorder="1" applyAlignment="1">
      <alignment horizontal="left" vertical="top" wrapText="1"/>
    </xf>
    <xf numFmtId="0" fontId="12" fillId="4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right" vertical="top" wrapText="1"/>
    </xf>
    <xf numFmtId="166" fontId="7" fillId="0" borderId="15" xfId="0" applyNumberFormat="1" applyFont="1" applyBorder="1" applyAlignment="1">
      <alignment horizontal="left" vertical="top" wrapText="1"/>
    </xf>
    <xf numFmtId="0" fontId="14" fillId="0" borderId="7" xfId="0" applyFont="1" applyBorder="1" applyAlignment="1">
      <alignment horizontal="center" vertical="center" wrapText="1"/>
    </xf>
    <xf numFmtId="166" fontId="7" fillId="0" borderId="15" xfId="0" applyNumberFormat="1" applyFont="1" applyBorder="1" applyAlignment="1">
      <alignment horizontal="left" vertical="top" wrapText="1"/>
    </xf>
    <xf numFmtId="49" fontId="7" fillId="4" borderId="17" xfId="0" applyNumberFormat="1" applyFont="1" applyFill="1" applyBorder="1" applyAlignment="1">
      <alignment horizontal="left" vertical="top" wrapText="1"/>
    </xf>
    <xf numFmtId="166" fontId="7" fillId="4" borderId="12" xfId="0" applyNumberFormat="1" applyFont="1" applyFill="1" applyBorder="1" applyAlignment="1">
      <alignment horizontal="right" vertical="top" wrapText="1"/>
    </xf>
    <xf numFmtId="166" fontId="7" fillId="4" borderId="18" xfId="0" applyNumberFormat="1" applyFont="1" applyFill="1" applyBorder="1" applyAlignment="1">
      <alignment horizontal="right" vertical="top" wrapText="1"/>
    </xf>
    <xf numFmtId="166" fontId="7" fillId="0" borderId="15" xfId="0" applyNumberFormat="1" applyFont="1" applyBorder="1" applyAlignment="1">
      <alignment horizontal="right" vertical="top" wrapText="1"/>
    </xf>
    <xf numFmtId="0" fontId="10" fillId="4" borderId="11" xfId="0" applyFont="1" applyFill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center" wrapText="1"/>
    </xf>
    <xf numFmtId="14" fontId="7" fillId="4" borderId="11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 applyAlignment="1">
      <alignment wrapText="1"/>
    </xf>
    <xf numFmtId="166" fontId="6" fillId="4" borderId="11" xfId="0" applyNumberFormat="1" applyFont="1" applyFill="1" applyBorder="1" applyAlignment="1">
      <alignment horizontal="right" vertical="top" wrapText="1"/>
    </xf>
    <xf numFmtId="49" fontId="5" fillId="4" borderId="7" xfId="0" applyNumberFormat="1" applyFont="1" applyFill="1" applyBorder="1" applyAlignment="1">
      <alignment horizontal="center"/>
    </xf>
    <xf numFmtId="166" fontId="10" fillId="0" borderId="15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14" fontId="7" fillId="4" borderId="11" xfId="0" applyNumberFormat="1" applyFont="1" applyFill="1" applyBorder="1" applyAlignment="1">
      <alignment horizontal="center" vertical="top" wrapText="1"/>
    </xf>
    <xf numFmtId="0" fontId="7" fillId="4" borderId="18" xfId="0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left" vertical="top" wrapText="1"/>
    </xf>
    <xf numFmtId="0" fontId="7" fillId="4" borderId="14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right" vertical="top" wrapText="1"/>
    </xf>
    <xf numFmtId="4" fontId="7" fillId="4" borderId="11" xfId="0" applyNumberFormat="1" applyFont="1" applyFill="1" applyBorder="1" applyAlignment="1">
      <alignment horizontal="left" vertical="top" wrapText="1"/>
    </xf>
    <xf numFmtId="4" fontId="6" fillId="4" borderId="11" xfId="0" applyNumberFormat="1" applyFont="1" applyFill="1" applyBorder="1" applyAlignment="1">
      <alignment vertical="top" wrapText="1"/>
    </xf>
    <xf numFmtId="0" fontId="6" fillId="4" borderId="11" xfId="0" applyFont="1" applyFill="1" applyBorder="1" applyAlignment="1">
      <alignment vertical="top" wrapText="1"/>
    </xf>
    <xf numFmtId="4" fontId="7" fillId="4" borderId="20" xfId="0" applyNumberFormat="1" applyFont="1" applyFill="1" applyBorder="1" applyAlignment="1">
      <alignment horizontal="right" vertical="top" wrapText="1"/>
    </xf>
    <xf numFmtId="4" fontId="7" fillId="4" borderId="14" xfId="0" applyNumberFormat="1" applyFont="1" applyFill="1" applyBorder="1" applyAlignment="1">
      <alignment horizontal="right" vertical="top" wrapText="1"/>
    </xf>
    <xf numFmtId="4" fontId="7" fillId="4" borderId="12" xfId="0" applyNumberFormat="1" applyFont="1" applyFill="1" applyBorder="1" applyAlignment="1">
      <alignment horizontal="right" vertical="top" wrapText="1"/>
    </xf>
    <xf numFmtId="166" fontId="10" fillId="5" borderId="7" xfId="0" applyNumberFormat="1" applyFont="1" applyFill="1" applyBorder="1" applyAlignment="1">
      <alignment horizontal="left" wrapText="1"/>
    </xf>
    <xf numFmtId="4" fontId="7" fillId="4" borderId="15" xfId="0" applyNumberFormat="1" applyFont="1" applyFill="1" applyBorder="1" applyAlignment="1">
      <alignment horizontal="right" vertical="top" wrapText="1"/>
    </xf>
    <xf numFmtId="4" fontId="7" fillId="4" borderId="7" xfId="0" applyNumberFormat="1" applyFont="1" applyFill="1" applyBorder="1" applyAlignment="1">
      <alignment horizontal="right"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18" xfId="0" applyFont="1" applyFill="1" applyBorder="1" applyAlignment="1">
      <alignment horizontal="right" vertical="top" wrapText="1"/>
    </xf>
    <xf numFmtId="4" fontId="7" fillId="4" borderId="11" xfId="0" applyNumberFormat="1" applyFont="1" applyFill="1" applyBorder="1" applyAlignment="1">
      <alignment horizontal="right" vertical="top" wrapText="1"/>
    </xf>
    <xf numFmtId="166" fontId="17" fillId="5" borderId="7" xfId="0" applyNumberFormat="1" applyFont="1" applyFill="1" applyBorder="1" applyAlignment="1">
      <alignment wrapText="1"/>
    </xf>
    <xf numFmtId="166" fontId="17" fillId="5" borderId="12" xfId="0" applyNumberFormat="1" applyFont="1" applyFill="1" applyBorder="1" applyAlignment="1">
      <alignment wrapText="1"/>
    </xf>
    <xf numFmtId="0" fontId="7" fillId="0" borderId="0" xfId="0" applyFont="1" applyAlignment="1">
      <alignment horizontal="center" vertical="top" wrapText="1"/>
    </xf>
    <xf numFmtId="0" fontId="18" fillId="4" borderId="14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4" borderId="14" xfId="0" applyFont="1" applyFill="1" applyBorder="1" applyAlignment="1">
      <alignment vertical="top" wrapText="1"/>
    </xf>
    <xf numFmtId="167" fontId="7" fillId="4" borderId="14" xfId="0" applyNumberFormat="1" applyFont="1" applyFill="1" applyBorder="1" applyAlignment="1">
      <alignment horizontal="right" vertical="top" wrapText="1"/>
    </xf>
    <xf numFmtId="0" fontId="6" fillId="4" borderId="14" xfId="0" applyFont="1" applyFill="1" applyBorder="1" applyAlignment="1">
      <alignment vertical="top" wrapText="1"/>
    </xf>
    <xf numFmtId="0" fontId="7" fillId="4" borderId="14" xfId="0" applyFont="1" applyFill="1" applyBorder="1" applyAlignment="1">
      <alignment horizontal="right" vertical="top" wrapText="1"/>
    </xf>
    <xf numFmtId="166" fontId="17" fillId="5" borderId="14" xfId="0" applyNumberFormat="1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9" fillId="2" borderId="14" xfId="0" applyFont="1" applyFill="1" applyBorder="1" applyAlignment="1">
      <alignment horizontal="left" wrapText="1"/>
    </xf>
    <xf numFmtId="0" fontId="19" fillId="2" borderId="14" xfId="0" applyFont="1" applyFill="1" applyBorder="1" applyAlignment="1">
      <alignment horizontal="left"/>
    </xf>
    <xf numFmtId="0" fontId="20" fillId="3" borderId="26" xfId="0" applyFont="1" applyFill="1" applyBorder="1"/>
    <xf numFmtId="0" fontId="21" fillId="3" borderId="14" xfId="0" applyFont="1" applyFill="1" applyBorder="1"/>
    <xf numFmtId="14" fontId="20" fillId="3" borderId="27" xfId="0" applyNumberFormat="1" applyFont="1" applyFill="1" applyBorder="1"/>
    <xf numFmtId="0" fontId="21" fillId="3" borderId="27" xfId="0" applyFont="1" applyFill="1" applyBorder="1"/>
    <xf numFmtId="0" fontId="21" fillId="3" borderId="13" xfId="0" applyFont="1" applyFill="1" applyBorder="1"/>
    <xf numFmtId="0" fontId="19" fillId="2" borderId="28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9" fillId="2" borderId="29" xfId="0" applyFont="1" applyFill="1" applyBorder="1" applyAlignment="1">
      <alignment horizontal="center" wrapText="1"/>
    </xf>
    <xf numFmtId="0" fontId="19" fillId="2" borderId="11" xfId="0" applyFont="1" applyFill="1" applyBorder="1" applyAlignment="1">
      <alignment horizontal="center" wrapText="1"/>
    </xf>
    <xf numFmtId="0" fontId="19" fillId="2" borderId="29" xfId="0" applyFont="1" applyFill="1" applyBorder="1" applyAlignment="1">
      <alignment horizontal="left"/>
    </xf>
    <xf numFmtId="0" fontId="19" fillId="2" borderId="29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2" fillId="0" borderId="0" xfId="0" applyFont="1" applyAlignment="1">
      <alignment horizontal="center" vertical="top"/>
    </xf>
    <xf numFmtId="0" fontId="22" fillId="0" borderId="7" xfId="0" applyFont="1" applyBorder="1" applyAlignment="1">
      <alignment horizontal="center" vertical="top"/>
    </xf>
    <xf numFmtId="0" fontId="22" fillId="0" borderId="23" xfId="0" applyFont="1" applyBorder="1" applyAlignment="1">
      <alignment vertical="top" wrapText="1"/>
    </xf>
    <xf numFmtId="0" fontId="22" fillId="4" borderId="13" xfId="0" applyFont="1" applyFill="1" applyBorder="1" applyAlignment="1">
      <alignment horizontal="center" vertical="top"/>
    </xf>
    <xf numFmtId="0" fontId="22" fillId="4" borderId="13" xfId="0" applyFont="1" applyFill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top"/>
    </xf>
    <xf numFmtId="0" fontId="22" fillId="0" borderId="23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right" vertical="top"/>
    </xf>
    <xf numFmtId="0" fontId="22" fillId="0" borderId="0" xfId="0" applyFont="1" applyAlignment="1">
      <alignment horizontal="right" vertical="top"/>
    </xf>
    <xf numFmtId="0" fontId="22" fillId="0" borderId="15" xfId="0" applyFont="1" applyBorder="1" applyAlignment="1">
      <alignment horizontal="center" vertical="top"/>
    </xf>
    <xf numFmtId="0" fontId="22" fillId="0" borderId="15" xfId="0" applyFont="1" applyBorder="1" applyAlignment="1">
      <alignment vertical="top" wrapText="1"/>
    </xf>
    <xf numFmtId="0" fontId="22" fillId="4" borderId="11" xfId="0" applyFont="1" applyFill="1" applyBorder="1" applyAlignment="1">
      <alignment horizontal="center" vertical="top"/>
    </xf>
    <xf numFmtId="0" fontId="22" fillId="4" borderId="11" xfId="0" applyFont="1" applyFill="1" applyBorder="1" applyAlignment="1">
      <alignment horizontal="center" vertical="top" wrapText="1"/>
    </xf>
    <xf numFmtId="0" fontId="22" fillId="0" borderId="15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top" wrapText="1"/>
    </xf>
    <xf numFmtId="0" fontId="22" fillId="4" borderId="11" xfId="0" applyFont="1" applyFill="1" applyBorder="1" applyAlignment="1">
      <alignment horizontal="right" vertical="top"/>
    </xf>
    <xf numFmtId="0" fontId="22" fillId="0" borderId="15" xfId="0" applyFont="1" applyBorder="1" applyAlignment="1">
      <alignment horizontal="right" vertical="top"/>
    </xf>
    <xf numFmtId="0" fontId="22" fillId="0" borderId="30" xfId="0" applyFont="1" applyBorder="1" applyAlignment="1">
      <alignment horizontal="center" vertical="top"/>
    </xf>
    <xf numFmtId="0" fontId="22" fillId="4" borderId="11" xfId="0" applyFont="1" applyFill="1" applyBorder="1" applyAlignment="1">
      <alignment vertical="top" wrapText="1"/>
    </xf>
    <xf numFmtId="0" fontId="22" fillId="0" borderId="15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 wrapText="1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left" vertical="top"/>
    </xf>
    <xf numFmtId="0" fontId="22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/>
    <xf numFmtId="0" fontId="23" fillId="4" borderId="14" xfId="0" applyFont="1" applyFill="1" applyBorder="1" applyAlignment="1">
      <alignment horizontal="left"/>
    </xf>
    <xf numFmtId="0" fontId="7" fillId="4" borderId="16" xfId="0" applyFont="1" applyFill="1" applyBorder="1" applyAlignment="1">
      <alignment horizontal="left" vertical="top" wrapText="1"/>
    </xf>
    <xf numFmtId="0" fontId="0" fillId="0" borderId="3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4" borderId="26" xfId="0" applyFont="1" applyFill="1" applyBorder="1" applyAlignment="1">
      <alignment horizontal="center" wrapText="1"/>
    </xf>
    <xf numFmtId="0" fontId="8" fillId="4" borderId="23" xfId="0" applyFont="1" applyFill="1" applyBorder="1" applyAlignment="1">
      <alignment horizont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wrapText="1"/>
    </xf>
    <xf numFmtId="0" fontId="15" fillId="4" borderId="23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vertical="top" wrapText="1"/>
    </xf>
    <xf numFmtId="166" fontId="7" fillId="4" borderId="16" xfId="0" applyNumberFormat="1" applyFont="1" applyFill="1" applyBorder="1" applyAlignment="1">
      <alignment horizontal="right" vertical="top" wrapText="1"/>
    </xf>
    <xf numFmtId="166" fontId="7" fillId="4" borderId="23" xfId="0" applyNumberFormat="1" applyFont="1" applyFill="1" applyBorder="1" applyAlignment="1">
      <alignment horizontal="right" vertical="top" wrapText="1"/>
    </xf>
    <xf numFmtId="0" fontId="7" fillId="4" borderId="29" xfId="0" applyFont="1" applyFill="1" applyBorder="1" applyAlignment="1">
      <alignment horizontal="right" vertical="top" wrapText="1"/>
    </xf>
    <xf numFmtId="0" fontId="7" fillId="4" borderId="31" xfId="0" applyFont="1" applyFill="1" applyBorder="1" applyAlignment="1">
      <alignment horizontal="center" wrapText="1"/>
    </xf>
    <xf numFmtId="4" fontId="8" fillId="0" borderId="26" xfId="0" applyNumberFormat="1" applyFont="1" applyBorder="1" applyAlignment="1">
      <alignment horizontal="center" wrapText="1"/>
    </xf>
    <xf numFmtId="4" fontId="8" fillId="0" borderId="23" xfId="0" applyNumberFormat="1" applyFont="1" applyBorder="1" applyAlignment="1">
      <alignment horizontal="center" wrapText="1"/>
    </xf>
    <xf numFmtId="0" fontId="29" fillId="0" borderId="7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wrapText="1"/>
    </xf>
    <xf numFmtId="0" fontId="11" fillId="4" borderId="16" xfId="0" applyFont="1" applyFill="1" applyBorder="1" applyAlignment="1">
      <alignment horizontal="left" vertical="top" wrapText="1"/>
    </xf>
    <xf numFmtId="4" fontId="12" fillId="0" borderId="26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left" vertical="top" wrapText="1"/>
    </xf>
    <xf numFmtId="0" fontId="5" fillId="0" borderId="26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7" fillId="4" borderId="18" xfId="0" applyFont="1" applyFill="1" applyBorder="1" applyAlignment="1">
      <alignment horizontal="left" vertical="top" wrapText="1"/>
    </xf>
    <xf numFmtId="0" fontId="11" fillId="4" borderId="18" xfId="0" applyFont="1" applyFill="1" applyBorder="1" applyAlignment="1">
      <alignment horizontal="left" vertical="top" wrapText="1"/>
    </xf>
    <xf numFmtId="4" fontId="12" fillId="0" borderId="2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wrapText="1"/>
    </xf>
    <xf numFmtId="0" fontId="3" fillId="2" borderId="28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44" fontId="30" fillId="4" borderId="11" xfId="1" applyFont="1" applyFill="1" applyBorder="1" applyAlignment="1">
      <alignment horizontal="center" vertical="center" wrapText="1"/>
    </xf>
    <xf numFmtId="44" fontId="30" fillId="4" borderId="13" xfId="1" applyFont="1" applyFill="1" applyBorder="1" applyAlignment="1">
      <alignment horizontal="center" vertical="center" wrapText="1"/>
    </xf>
    <xf numFmtId="44" fontId="29" fillId="0" borderId="7" xfId="1" applyFont="1" applyBorder="1" applyAlignment="1">
      <alignment horizontal="center" vertical="center" wrapText="1"/>
    </xf>
    <xf numFmtId="44" fontId="29" fillId="4" borderId="7" xfId="1" applyFont="1" applyFill="1" applyBorder="1" applyAlignment="1">
      <alignment horizontal="center" vertical="center" wrapText="1"/>
    </xf>
    <xf numFmtId="44" fontId="29" fillId="0" borderId="7" xfId="1" applyFont="1" applyBorder="1" applyAlignment="1">
      <alignment horizontal="center" vertical="center"/>
    </xf>
    <xf numFmtId="44" fontId="31" fillId="0" borderId="7" xfId="1" applyFont="1" applyBorder="1" applyAlignment="1">
      <alignment horizontal="center" vertical="center" wrapText="1"/>
    </xf>
    <xf numFmtId="44" fontId="29" fillId="4" borderId="28" xfId="1" applyFont="1" applyFill="1" applyBorder="1" applyAlignment="1">
      <alignment horizontal="center" vertical="center" wrapText="1"/>
    </xf>
    <xf numFmtId="44" fontId="32" fillId="0" borderId="31" xfId="1" applyFont="1" applyBorder="1" applyAlignment="1">
      <alignment horizontal="center" vertical="center"/>
    </xf>
    <xf numFmtId="44" fontId="30" fillId="4" borderId="30" xfId="1" applyFont="1" applyFill="1" applyBorder="1" applyAlignment="1">
      <alignment horizontal="center" vertical="center" wrapText="1"/>
    </xf>
    <xf numFmtId="44" fontId="30" fillId="4" borderId="7" xfId="1" applyFont="1" applyFill="1" applyBorder="1" applyAlignment="1">
      <alignment horizontal="center" vertical="center" wrapText="1"/>
    </xf>
    <xf numFmtId="44" fontId="31" fillId="4" borderId="7" xfId="1" applyFont="1" applyFill="1" applyBorder="1" applyAlignment="1">
      <alignment horizontal="center" vertical="center"/>
    </xf>
    <xf numFmtId="44" fontId="31" fillId="0" borderId="7" xfId="1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2" fillId="0" borderId="22" xfId="0" applyFont="1" applyBorder="1"/>
    <xf numFmtId="0" fontId="2" fillId="0" borderId="23" xfId="0" applyFont="1" applyBorder="1"/>
    <xf numFmtId="0" fontId="6" fillId="0" borderId="21" xfId="0" applyFont="1" applyBorder="1"/>
    <xf numFmtId="0" fontId="5" fillId="0" borderId="24" xfId="0" applyFont="1" applyBorder="1" applyAlignment="1">
      <alignment vertical="center"/>
    </xf>
    <xf numFmtId="0" fontId="2" fillId="0" borderId="16" xfId="0" applyFont="1" applyBorder="1"/>
    <xf numFmtId="0" fontId="2" fillId="0" borderId="15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3" fillId="2" borderId="21" xfId="0" applyFont="1" applyFill="1" applyBorder="1"/>
    <xf numFmtId="0" fontId="6" fillId="4" borderId="21" xfId="0" applyFont="1" applyFill="1" applyBorder="1"/>
    <xf numFmtId="0" fontId="22" fillId="0" borderId="21" xfId="0" applyFont="1" applyBorder="1"/>
    <xf numFmtId="0" fontId="19" fillId="2" borderId="25" xfId="0" applyFont="1" applyFill="1" applyBorder="1" applyAlignment="1">
      <alignment horizontal="left" wrapText="1"/>
    </xf>
    <xf numFmtId="0" fontId="19" fillId="2" borderId="25" xfId="0" applyFont="1" applyFill="1" applyBorder="1" applyAlignment="1">
      <alignment horizontal="left"/>
    </xf>
    <xf numFmtId="0" fontId="19" fillId="2" borderId="19" xfId="0" applyFont="1" applyFill="1" applyBorder="1"/>
    <xf numFmtId="0" fontId="22" fillId="4" borderId="21" xfId="0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rp.0001.00.2024.gov.cehab.pe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arp.0001.00.2024.gov.cehab.pe/" TargetMode="External"/><Relationship Id="rId7" Type="http://schemas.openxmlformats.org/officeDocument/2006/relationships/hyperlink" Target="http://arp.0001.00.2024.gov.cehab.pe/" TargetMode="External"/><Relationship Id="rId12" Type="http://schemas.openxmlformats.org/officeDocument/2006/relationships/hyperlink" Target="http://upe.pe/" TargetMode="External"/><Relationship Id="rId2" Type="http://schemas.openxmlformats.org/officeDocument/2006/relationships/hyperlink" Target="http://arp.0009.00.2023.gov.fundarpe.pe.pe/" TargetMode="External"/><Relationship Id="rId1" Type="http://schemas.openxmlformats.org/officeDocument/2006/relationships/hyperlink" Target="http://arp.0009.00.2023.gov.fundarpe.pe.pe/" TargetMode="External"/><Relationship Id="rId6" Type="http://schemas.openxmlformats.org/officeDocument/2006/relationships/hyperlink" Target="http://arp.0001.00.2024.gov.cehab.pe/" TargetMode="External"/><Relationship Id="rId11" Type="http://schemas.openxmlformats.org/officeDocument/2006/relationships/hyperlink" Target="http://upe.pe/" TargetMode="External"/><Relationship Id="rId5" Type="http://schemas.openxmlformats.org/officeDocument/2006/relationships/hyperlink" Target="http://arp.0001.00.2024.gov.cehab.pe/" TargetMode="External"/><Relationship Id="rId10" Type="http://schemas.openxmlformats.org/officeDocument/2006/relationships/hyperlink" Target="http://arpc.0026.00.2023.gov.sad.pe/" TargetMode="External"/><Relationship Id="rId4" Type="http://schemas.openxmlformats.org/officeDocument/2006/relationships/hyperlink" Target="http://arp.0001.00.2024.gov.cehab.pe/" TargetMode="External"/><Relationship Id="rId9" Type="http://schemas.openxmlformats.org/officeDocument/2006/relationships/hyperlink" Target="http://arpc.0026.00.2023.gov.sad.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4.42578125" defaultRowHeight="15" customHeight="1"/>
  <cols>
    <col min="1" max="1" width="18.7109375" customWidth="1"/>
    <col min="2" max="2" width="68.28515625" customWidth="1"/>
    <col min="3" max="4" width="27" customWidth="1"/>
    <col min="5" max="5" width="46.28515625" customWidth="1"/>
    <col min="6" max="6" width="21.28515625" customWidth="1"/>
    <col min="7" max="7" width="26" customWidth="1"/>
    <col min="9" max="9" width="14.28515625" customWidth="1"/>
    <col min="10" max="10" width="14.7109375" customWidth="1"/>
    <col min="11" max="11" width="13" customWidth="1"/>
    <col min="12" max="12" width="13.5703125" customWidth="1"/>
    <col min="13" max="13" width="22.140625" customWidth="1"/>
    <col min="14" max="14" width="11.85546875" customWidth="1"/>
    <col min="15" max="16" width="16.7109375" customWidth="1"/>
    <col min="17" max="17" width="20.140625" customWidth="1"/>
    <col min="18" max="18" width="21.28515625" customWidth="1"/>
    <col min="19" max="19" width="26.140625" customWidth="1"/>
    <col min="20" max="20" width="21.85546875" customWidth="1"/>
  </cols>
  <sheetData>
    <row r="1" spans="1:27" ht="21">
      <c r="A1" s="200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2"/>
    </row>
    <row r="2" spans="1:27" ht="21">
      <c r="A2" s="203" t="s">
        <v>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5"/>
      <c r="U2" s="1"/>
    </row>
    <row r="3" spans="1:27" ht="21">
      <c r="A3" s="203" t="s">
        <v>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  <c r="U3" s="1"/>
    </row>
    <row r="4" spans="1:27">
      <c r="A4" s="2" t="s">
        <v>3</v>
      </c>
      <c r="B4" s="3">
        <v>45855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6"/>
      <c r="V4" s="7"/>
      <c r="W4" s="7"/>
      <c r="X4" s="7"/>
      <c r="Y4" s="7"/>
      <c r="Z4" s="7"/>
      <c r="AA4" s="7"/>
    </row>
    <row r="5" spans="1:27" ht="60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179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9" t="s">
        <v>14</v>
      </c>
      <c r="L5" s="8" t="s">
        <v>15</v>
      </c>
      <c r="M5" s="8" t="s">
        <v>16</v>
      </c>
      <c r="N5" s="9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0"/>
      <c r="W5" s="10"/>
      <c r="X5" s="10"/>
      <c r="Y5" s="10"/>
      <c r="Z5" s="10"/>
      <c r="AA5" s="10"/>
    </row>
    <row r="6" spans="1:27" ht="200.25">
      <c r="A6" s="11" t="s">
        <v>25</v>
      </c>
      <c r="B6" s="48" t="s">
        <v>361</v>
      </c>
      <c r="C6" s="13" t="s">
        <v>26</v>
      </c>
      <c r="D6" s="12" t="s">
        <v>27</v>
      </c>
      <c r="E6" s="168" t="s">
        <v>28</v>
      </c>
      <c r="F6" s="155">
        <v>29</v>
      </c>
      <c r="G6" s="174" t="s">
        <v>29</v>
      </c>
      <c r="H6" s="11" t="s">
        <v>25</v>
      </c>
      <c r="I6" s="15">
        <v>2024</v>
      </c>
      <c r="J6" s="16">
        <v>45316</v>
      </c>
      <c r="K6" s="14"/>
      <c r="L6" s="17">
        <v>45345</v>
      </c>
      <c r="M6" s="18"/>
      <c r="N6" s="18"/>
      <c r="O6" s="19"/>
      <c r="P6" s="19"/>
      <c r="Q6" s="185" t="s">
        <v>30</v>
      </c>
      <c r="R6" s="181">
        <v>3038.3</v>
      </c>
      <c r="S6" s="21" t="s">
        <v>31</v>
      </c>
      <c r="T6" s="22" t="s">
        <v>32</v>
      </c>
      <c r="U6" s="23"/>
      <c r="V6" s="7"/>
      <c r="W6" s="7"/>
      <c r="X6" s="7"/>
      <c r="Y6" s="7"/>
      <c r="Z6" s="7"/>
      <c r="AA6" s="7"/>
    </row>
    <row r="7" spans="1:27" ht="186">
      <c r="A7" s="11" t="s">
        <v>33</v>
      </c>
      <c r="B7" s="12" t="s">
        <v>34</v>
      </c>
      <c r="C7" s="13" t="s">
        <v>35</v>
      </c>
      <c r="D7" s="12" t="s">
        <v>36</v>
      </c>
      <c r="E7" s="147" t="s">
        <v>37</v>
      </c>
      <c r="F7" s="155">
        <v>28</v>
      </c>
      <c r="G7" s="148" t="s">
        <v>37</v>
      </c>
      <c r="H7" s="11" t="s">
        <v>33</v>
      </c>
      <c r="I7" s="15">
        <v>2024</v>
      </c>
      <c r="J7" s="25">
        <v>45316</v>
      </c>
      <c r="K7" s="26"/>
      <c r="L7" s="17">
        <v>45345</v>
      </c>
      <c r="M7" s="27"/>
      <c r="N7" s="27"/>
      <c r="O7" s="28"/>
      <c r="P7" s="28"/>
      <c r="Q7" s="185" t="s">
        <v>38</v>
      </c>
      <c r="R7" s="182">
        <v>6179.99</v>
      </c>
      <c r="S7" s="21" t="s">
        <v>31</v>
      </c>
      <c r="T7" s="29" t="s">
        <v>32</v>
      </c>
      <c r="U7" s="23"/>
    </row>
    <row r="8" spans="1:27" ht="240">
      <c r="A8" s="11" t="s">
        <v>39</v>
      </c>
      <c r="B8" s="15" t="s">
        <v>40</v>
      </c>
      <c r="C8" s="11" t="s">
        <v>41</v>
      </c>
      <c r="D8" s="15" t="s">
        <v>42</v>
      </c>
      <c r="E8" s="145" t="s">
        <v>43</v>
      </c>
      <c r="F8" s="155">
        <v>21</v>
      </c>
      <c r="G8" s="175" t="s">
        <v>43</v>
      </c>
      <c r="H8" s="11" t="s">
        <v>39</v>
      </c>
      <c r="I8" s="15">
        <v>2024</v>
      </c>
      <c r="J8" s="30">
        <v>45379</v>
      </c>
      <c r="K8" s="29" t="s">
        <v>44</v>
      </c>
      <c r="L8" s="30">
        <v>45743</v>
      </c>
      <c r="M8" s="18"/>
      <c r="N8" s="18"/>
      <c r="O8" s="20"/>
      <c r="P8" s="20"/>
      <c r="Q8" s="181" t="s">
        <v>45</v>
      </c>
      <c r="R8" s="181">
        <v>0</v>
      </c>
      <c r="S8" s="31" t="s">
        <v>46</v>
      </c>
      <c r="T8" s="22" t="s">
        <v>47</v>
      </c>
      <c r="U8" s="23"/>
    </row>
    <row r="9" spans="1:27" ht="96">
      <c r="A9" s="11" t="s">
        <v>48</v>
      </c>
      <c r="B9" s="15" t="s">
        <v>49</v>
      </c>
      <c r="C9" s="11" t="s">
        <v>50</v>
      </c>
      <c r="D9" s="15" t="s">
        <v>51</v>
      </c>
      <c r="E9" s="145" t="s">
        <v>52</v>
      </c>
      <c r="F9" s="155">
        <v>75</v>
      </c>
      <c r="G9" s="175" t="s">
        <v>52</v>
      </c>
      <c r="H9" s="11" t="s">
        <v>48</v>
      </c>
      <c r="I9" s="15">
        <v>2024</v>
      </c>
      <c r="J9" s="30">
        <v>45371</v>
      </c>
      <c r="K9" s="27"/>
      <c r="L9" s="30">
        <v>45554</v>
      </c>
      <c r="M9" s="18"/>
      <c r="N9" s="18"/>
      <c r="O9" s="20"/>
      <c r="P9" s="20"/>
      <c r="Q9" s="181" t="s">
        <v>53</v>
      </c>
      <c r="R9" s="181">
        <v>36165.42</v>
      </c>
      <c r="S9" s="23"/>
      <c r="T9" s="22" t="s">
        <v>47</v>
      </c>
      <c r="U9" s="23"/>
    </row>
    <row r="10" spans="1:27" ht="144">
      <c r="A10" s="11" t="s">
        <v>54</v>
      </c>
      <c r="B10" s="15" t="s">
        <v>55</v>
      </c>
      <c r="C10" s="11" t="s">
        <v>56</v>
      </c>
      <c r="D10" s="15" t="s">
        <v>57</v>
      </c>
      <c r="E10" s="145" t="s">
        <v>58</v>
      </c>
      <c r="F10" s="146">
        <v>5813</v>
      </c>
      <c r="G10" s="175" t="s">
        <v>58</v>
      </c>
      <c r="H10" s="11" t="s">
        <v>54</v>
      </c>
      <c r="I10" s="15">
        <v>2024</v>
      </c>
      <c r="J10" s="30">
        <v>45352</v>
      </c>
      <c r="K10" s="29" t="s">
        <v>59</v>
      </c>
      <c r="L10" s="30">
        <v>45716</v>
      </c>
      <c r="M10" s="18"/>
      <c r="N10" s="22" t="s">
        <v>60</v>
      </c>
      <c r="O10" s="20"/>
      <c r="P10" s="20"/>
      <c r="Q10" s="181" t="s">
        <v>61</v>
      </c>
      <c r="R10" s="181">
        <v>133479.6</v>
      </c>
      <c r="S10" s="31" t="s">
        <v>62</v>
      </c>
      <c r="T10" s="22" t="s">
        <v>47</v>
      </c>
      <c r="U10" s="23"/>
    </row>
    <row r="11" spans="1:27" ht="276">
      <c r="A11" s="11" t="s">
        <v>63</v>
      </c>
      <c r="B11" s="15" t="s">
        <v>64</v>
      </c>
      <c r="C11" s="11" t="s">
        <v>65</v>
      </c>
      <c r="D11" s="15" t="s">
        <v>66</v>
      </c>
      <c r="E11" s="145" t="s">
        <v>67</v>
      </c>
      <c r="F11" s="155">
        <v>70533</v>
      </c>
      <c r="G11" s="175" t="s">
        <v>67</v>
      </c>
      <c r="H11" s="11" t="s">
        <v>68</v>
      </c>
      <c r="I11" s="15">
        <v>2024</v>
      </c>
      <c r="J11" s="30">
        <v>45376</v>
      </c>
      <c r="K11" s="22" t="s">
        <v>69</v>
      </c>
      <c r="L11" s="30">
        <v>45801</v>
      </c>
      <c r="M11" s="18"/>
      <c r="N11" s="22" t="s">
        <v>70</v>
      </c>
      <c r="O11" s="20"/>
      <c r="P11" s="20"/>
      <c r="Q11" s="181" t="s">
        <v>71</v>
      </c>
      <c r="R11" s="181">
        <v>1854929.66</v>
      </c>
      <c r="S11" s="31" t="s">
        <v>72</v>
      </c>
      <c r="T11" s="22" t="s">
        <v>47</v>
      </c>
      <c r="U11" s="23"/>
    </row>
    <row r="12" spans="1:27" ht="216">
      <c r="A12" s="11" t="s">
        <v>73</v>
      </c>
      <c r="B12" s="15" t="s">
        <v>74</v>
      </c>
      <c r="C12" s="11" t="s">
        <v>75</v>
      </c>
      <c r="D12" s="15" t="s">
        <v>76</v>
      </c>
      <c r="E12" s="145" t="s">
        <v>77</v>
      </c>
      <c r="F12" s="155">
        <v>11709</v>
      </c>
      <c r="G12" s="175" t="s">
        <v>77</v>
      </c>
      <c r="H12" s="11" t="s">
        <v>73</v>
      </c>
      <c r="I12" s="15">
        <v>2024</v>
      </c>
      <c r="J12" s="30">
        <v>45432</v>
      </c>
      <c r="K12" s="18"/>
      <c r="L12" s="30">
        <v>46526</v>
      </c>
      <c r="M12" s="18"/>
      <c r="N12" s="18"/>
      <c r="O12" s="20"/>
      <c r="P12" s="20"/>
      <c r="Q12" s="181" t="s">
        <v>78</v>
      </c>
      <c r="R12" s="181">
        <v>17649.47</v>
      </c>
      <c r="S12" s="23"/>
      <c r="T12" s="22" t="s">
        <v>47</v>
      </c>
      <c r="U12" s="23"/>
    </row>
    <row r="13" spans="1:27" ht="168">
      <c r="A13" s="11" t="s">
        <v>79</v>
      </c>
      <c r="B13" s="15" t="s">
        <v>80</v>
      </c>
      <c r="C13" s="11" t="s">
        <v>81</v>
      </c>
      <c r="D13" s="15" t="s">
        <v>82</v>
      </c>
      <c r="E13" s="169" t="s">
        <v>83</v>
      </c>
      <c r="F13" s="155">
        <v>11680</v>
      </c>
      <c r="G13" s="176" t="s">
        <v>84</v>
      </c>
      <c r="H13" s="11" t="s">
        <v>79</v>
      </c>
      <c r="I13" s="15">
        <v>2024</v>
      </c>
      <c r="J13" s="30">
        <v>45378</v>
      </c>
      <c r="K13" s="18"/>
      <c r="L13" s="30">
        <v>45742</v>
      </c>
      <c r="M13" s="18"/>
      <c r="N13" s="22" t="s">
        <v>85</v>
      </c>
      <c r="O13" s="20"/>
      <c r="P13" s="20"/>
      <c r="Q13" s="181" t="s">
        <v>86</v>
      </c>
      <c r="R13" s="181">
        <v>399994.56</v>
      </c>
      <c r="S13" s="31" t="s">
        <v>87</v>
      </c>
      <c r="T13" s="22" t="s">
        <v>32</v>
      </c>
      <c r="U13" s="23"/>
    </row>
    <row r="14" spans="1:27" ht="168">
      <c r="A14" s="11" t="s">
        <v>88</v>
      </c>
      <c r="B14" s="15" t="s">
        <v>89</v>
      </c>
      <c r="C14" s="11" t="s">
        <v>90</v>
      </c>
      <c r="D14" s="15" t="s">
        <v>91</v>
      </c>
      <c r="E14" s="169" t="s">
        <v>92</v>
      </c>
      <c r="F14" s="155">
        <v>11681</v>
      </c>
      <c r="G14" s="176" t="s">
        <v>93</v>
      </c>
      <c r="H14" s="11" t="s">
        <v>88</v>
      </c>
      <c r="I14" s="15">
        <v>2024</v>
      </c>
      <c r="J14" s="30">
        <v>45379</v>
      </c>
      <c r="K14" s="18"/>
      <c r="L14" s="30">
        <v>45743</v>
      </c>
      <c r="M14" s="18"/>
      <c r="N14" s="22" t="s">
        <v>94</v>
      </c>
      <c r="O14" s="20"/>
      <c r="P14" s="20"/>
      <c r="Q14" s="181" t="s">
        <v>95</v>
      </c>
      <c r="R14" s="181">
        <v>418002.87</v>
      </c>
      <c r="S14" s="31" t="s">
        <v>96</v>
      </c>
      <c r="T14" s="22" t="s">
        <v>32</v>
      </c>
      <c r="U14" s="23"/>
    </row>
    <row r="15" spans="1:27" ht="168">
      <c r="A15" s="11" t="s">
        <v>97</v>
      </c>
      <c r="B15" s="32" t="s">
        <v>89</v>
      </c>
      <c r="C15" s="11" t="s">
        <v>90</v>
      </c>
      <c r="D15" s="15" t="s">
        <v>98</v>
      </c>
      <c r="E15" s="169" t="s">
        <v>99</v>
      </c>
      <c r="F15" s="155">
        <v>11682</v>
      </c>
      <c r="G15" s="176" t="s">
        <v>100</v>
      </c>
      <c r="H15" s="11" t="s">
        <v>97</v>
      </c>
      <c r="I15" s="15">
        <v>2024</v>
      </c>
      <c r="J15" s="30">
        <v>45379</v>
      </c>
      <c r="K15" s="22" t="s">
        <v>101</v>
      </c>
      <c r="L15" s="30">
        <v>45743</v>
      </c>
      <c r="M15" s="18"/>
      <c r="N15" s="22" t="s">
        <v>101</v>
      </c>
      <c r="O15" s="20"/>
      <c r="P15" s="20"/>
      <c r="Q15" s="181" t="s">
        <v>102</v>
      </c>
      <c r="R15" s="181">
        <v>244753.42</v>
      </c>
      <c r="S15" s="31" t="s">
        <v>87</v>
      </c>
      <c r="T15" s="22" t="s">
        <v>47</v>
      </c>
      <c r="U15" s="23"/>
    </row>
    <row r="16" spans="1:27" ht="257.25">
      <c r="A16" s="11" t="s">
        <v>103</v>
      </c>
      <c r="B16" s="12" t="s">
        <v>89</v>
      </c>
      <c r="C16" s="11" t="s">
        <v>104</v>
      </c>
      <c r="D16" s="12" t="s">
        <v>105</v>
      </c>
      <c r="E16" s="147" t="s">
        <v>106</v>
      </c>
      <c r="F16" s="155">
        <v>11683</v>
      </c>
      <c r="G16" s="148" t="s">
        <v>107</v>
      </c>
      <c r="H16" s="11" t="s">
        <v>103</v>
      </c>
      <c r="I16" s="15">
        <v>2024</v>
      </c>
      <c r="J16" s="30">
        <v>45379</v>
      </c>
      <c r="K16" s="18"/>
      <c r="L16" s="30">
        <v>45743</v>
      </c>
      <c r="M16" s="18"/>
      <c r="N16" s="18"/>
      <c r="O16" s="20"/>
      <c r="P16" s="20"/>
      <c r="Q16" s="185" t="s">
        <v>108</v>
      </c>
      <c r="R16" s="181">
        <v>0</v>
      </c>
      <c r="S16" s="31" t="s">
        <v>109</v>
      </c>
      <c r="T16" s="22" t="s">
        <v>47</v>
      </c>
      <c r="U16" s="23"/>
    </row>
    <row r="17" spans="1:21" ht="312">
      <c r="A17" s="11" t="s">
        <v>110</v>
      </c>
      <c r="B17" s="12" t="s">
        <v>89</v>
      </c>
      <c r="C17" s="11" t="s">
        <v>111</v>
      </c>
      <c r="D17" s="12" t="s">
        <v>112</v>
      </c>
      <c r="E17" s="147" t="s">
        <v>113</v>
      </c>
      <c r="F17" s="155">
        <v>11684</v>
      </c>
      <c r="G17" s="148" t="s">
        <v>114</v>
      </c>
      <c r="H17" s="11" t="s">
        <v>110</v>
      </c>
      <c r="I17" s="15">
        <v>2024</v>
      </c>
      <c r="J17" s="30">
        <v>45379</v>
      </c>
      <c r="K17" s="22" t="s">
        <v>115</v>
      </c>
      <c r="L17" s="30">
        <v>45743</v>
      </c>
      <c r="M17" s="18"/>
      <c r="N17" s="22" t="s">
        <v>116</v>
      </c>
      <c r="O17" s="20"/>
      <c r="P17" s="20"/>
      <c r="Q17" s="185" t="s">
        <v>117</v>
      </c>
      <c r="R17" s="181">
        <v>1126688.32</v>
      </c>
      <c r="S17" s="31" t="s">
        <v>118</v>
      </c>
      <c r="T17" s="22" t="s">
        <v>47</v>
      </c>
      <c r="U17" s="23"/>
    </row>
    <row r="18" spans="1:21" ht="89.25">
      <c r="A18" s="11" t="s">
        <v>119</v>
      </c>
      <c r="B18" s="15" t="s">
        <v>120</v>
      </c>
      <c r="C18" s="11" t="s">
        <v>121</v>
      </c>
      <c r="D18" s="15" t="s">
        <v>122</v>
      </c>
      <c r="E18" s="145" t="s">
        <v>123</v>
      </c>
      <c r="F18" s="155">
        <v>11703</v>
      </c>
      <c r="G18" s="154" t="s">
        <v>123</v>
      </c>
      <c r="H18" s="11" t="s">
        <v>119</v>
      </c>
      <c r="I18" s="15">
        <v>2024</v>
      </c>
      <c r="J18" s="30">
        <v>45383</v>
      </c>
      <c r="K18" s="18"/>
      <c r="L18" s="22" t="s">
        <v>124</v>
      </c>
      <c r="M18" s="18"/>
      <c r="N18" s="18"/>
      <c r="O18" s="20"/>
      <c r="P18" s="20"/>
      <c r="Q18" s="181" t="s">
        <v>125</v>
      </c>
      <c r="R18" s="181">
        <v>1596</v>
      </c>
      <c r="S18" s="31" t="s">
        <v>126</v>
      </c>
      <c r="T18" s="22" t="s">
        <v>32</v>
      </c>
      <c r="U18" s="31" t="s">
        <v>127</v>
      </c>
    </row>
    <row r="19" spans="1:21" ht="60">
      <c r="A19" s="11" t="s">
        <v>128</v>
      </c>
      <c r="B19" s="15" t="s">
        <v>129</v>
      </c>
      <c r="C19" s="11" t="s">
        <v>130</v>
      </c>
      <c r="D19" s="15" t="s">
        <v>131</v>
      </c>
      <c r="E19" s="169" t="s">
        <v>132</v>
      </c>
      <c r="F19" s="155">
        <v>5791</v>
      </c>
      <c r="G19" s="176" t="s">
        <v>133</v>
      </c>
      <c r="H19" s="11" t="s">
        <v>128</v>
      </c>
      <c r="I19" s="15">
        <v>2024</v>
      </c>
      <c r="J19" s="30">
        <v>45407</v>
      </c>
      <c r="K19" s="18"/>
      <c r="L19" s="22" t="s">
        <v>134</v>
      </c>
      <c r="M19" s="18"/>
      <c r="N19" s="18"/>
      <c r="O19" s="20"/>
      <c r="P19" s="20"/>
      <c r="Q19" s="181" t="s">
        <v>135</v>
      </c>
      <c r="R19" s="181">
        <v>630.20000000000005</v>
      </c>
      <c r="S19" s="31" t="s">
        <v>136</v>
      </c>
      <c r="T19" s="22" t="s">
        <v>32</v>
      </c>
      <c r="U19" s="31" t="s">
        <v>137</v>
      </c>
    </row>
    <row r="20" spans="1:21" ht="48">
      <c r="A20" s="11" t="s">
        <v>138</v>
      </c>
      <c r="B20" s="15" t="s">
        <v>241</v>
      </c>
      <c r="C20" s="166" t="s">
        <v>139</v>
      </c>
      <c r="D20" s="15" t="s">
        <v>131</v>
      </c>
      <c r="E20" s="145" t="s">
        <v>140</v>
      </c>
      <c r="F20" s="167">
        <v>5792</v>
      </c>
      <c r="G20" s="175" t="s">
        <v>140</v>
      </c>
      <c r="H20" s="11" t="s">
        <v>138</v>
      </c>
      <c r="I20" s="15">
        <v>2024</v>
      </c>
      <c r="J20" s="30">
        <v>45407</v>
      </c>
      <c r="K20" s="18"/>
      <c r="L20" s="22" t="s">
        <v>141</v>
      </c>
      <c r="M20" s="18"/>
      <c r="N20" s="18"/>
      <c r="O20" s="20"/>
      <c r="P20" s="20"/>
      <c r="Q20" s="181" t="s">
        <v>142</v>
      </c>
      <c r="R20" s="181" t="s">
        <v>142</v>
      </c>
      <c r="S20" s="31" t="s">
        <v>143</v>
      </c>
      <c r="T20" s="22" t="s">
        <v>32</v>
      </c>
      <c r="U20" s="23"/>
    </row>
    <row r="21" spans="1:21" ht="80.25" customHeight="1">
      <c r="A21" s="11" t="s">
        <v>144</v>
      </c>
      <c r="B21" s="33" t="s">
        <v>145</v>
      </c>
      <c r="C21" s="34" t="s">
        <v>146</v>
      </c>
      <c r="D21" s="33" t="s">
        <v>147</v>
      </c>
      <c r="E21" s="153" t="s">
        <v>148</v>
      </c>
      <c r="F21" s="180">
        <v>5794</v>
      </c>
      <c r="G21" s="154" t="s">
        <v>148</v>
      </c>
      <c r="H21" s="11" t="s">
        <v>144</v>
      </c>
      <c r="I21" s="15">
        <v>2024</v>
      </c>
      <c r="J21" s="30">
        <v>45407</v>
      </c>
      <c r="K21" s="18"/>
      <c r="L21" s="22" t="s">
        <v>149</v>
      </c>
      <c r="M21" s="18"/>
      <c r="N21" s="18"/>
      <c r="O21" s="20"/>
      <c r="P21" s="20"/>
      <c r="Q21" s="181" t="s">
        <v>150</v>
      </c>
      <c r="R21" s="181" t="s">
        <v>150</v>
      </c>
      <c r="S21" s="31" t="s">
        <v>143</v>
      </c>
      <c r="T21" s="22" t="s">
        <v>32</v>
      </c>
      <c r="U21" s="23"/>
    </row>
    <row r="22" spans="1:21" ht="78" customHeight="1">
      <c r="A22" s="11" t="s">
        <v>151</v>
      </c>
      <c r="B22" s="12" t="s">
        <v>152</v>
      </c>
      <c r="C22" s="35" t="s">
        <v>153</v>
      </c>
      <c r="D22" s="12" t="s">
        <v>131</v>
      </c>
      <c r="E22" s="164" t="s">
        <v>154</v>
      </c>
      <c r="F22" s="167">
        <v>5793</v>
      </c>
      <c r="G22" s="165" t="s">
        <v>154</v>
      </c>
      <c r="H22" s="11" t="s">
        <v>151</v>
      </c>
      <c r="I22" s="15">
        <v>2024</v>
      </c>
      <c r="J22" s="30">
        <v>45407</v>
      </c>
      <c r="K22" s="18"/>
      <c r="L22" s="30">
        <v>45467</v>
      </c>
      <c r="M22" s="18"/>
      <c r="N22" s="18"/>
      <c r="O22" s="20"/>
      <c r="P22" s="20"/>
      <c r="Q22" s="183" t="s">
        <v>155</v>
      </c>
      <c r="R22" s="181">
        <v>369</v>
      </c>
      <c r="S22" s="31" t="s">
        <v>143</v>
      </c>
      <c r="T22" s="22" t="s">
        <v>32</v>
      </c>
      <c r="U22" s="23"/>
    </row>
    <row r="23" spans="1:21" ht="64.5" customHeight="1">
      <c r="A23" s="11" t="s">
        <v>156</v>
      </c>
      <c r="B23" s="37" t="s">
        <v>157</v>
      </c>
      <c r="C23" s="36" t="s">
        <v>158</v>
      </c>
      <c r="D23" s="38" t="s">
        <v>147</v>
      </c>
      <c r="E23" s="164" t="s">
        <v>159</v>
      </c>
      <c r="F23" s="180">
        <v>5796</v>
      </c>
      <c r="G23" s="165" t="s">
        <v>159</v>
      </c>
      <c r="H23" s="11" t="s">
        <v>156</v>
      </c>
      <c r="I23" s="15">
        <v>2024</v>
      </c>
      <c r="J23" s="30">
        <v>45408</v>
      </c>
      <c r="K23" s="18"/>
      <c r="L23" s="22" t="s">
        <v>160</v>
      </c>
      <c r="M23" s="18"/>
      <c r="N23" s="18"/>
      <c r="O23" s="20"/>
      <c r="P23" s="20"/>
      <c r="Q23" s="183" t="s">
        <v>161</v>
      </c>
      <c r="R23" s="183">
        <v>2272</v>
      </c>
      <c r="S23" s="31" t="s">
        <v>143</v>
      </c>
      <c r="T23" s="22" t="s">
        <v>32</v>
      </c>
      <c r="U23" s="23"/>
    </row>
    <row r="24" spans="1:21" ht="54" customHeight="1">
      <c r="A24" s="11" t="s">
        <v>162</v>
      </c>
      <c r="B24" s="15" t="s">
        <v>163</v>
      </c>
      <c r="C24" s="39" t="s">
        <v>164</v>
      </c>
      <c r="D24" s="15" t="s">
        <v>165</v>
      </c>
      <c r="E24" s="170" t="s">
        <v>166</v>
      </c>
      <c r="F24" s="155">
        <v>17474</v>
      </c>
      <c r="G24" s="177" t="s">
        <v>166</v>
      </c>
      <c r="H24" s="11" t="s">
        <v>162</v>
      </c>
      <c r="I24" s="15">
        <v>2024</v>
      </c>
      <c r="J24" s="30">
        <v>45412</v>
      </c>
      <c r="K24" s="18"/>
      <c r="L24" s="22" t="s">
        <v>167</v>
      </c>
      <c r="M24" s="18"/>
      <c r="N24" s="18"/>
      <c r="O24" s="20"/>
      <c r="P24" s="20"/>
      <c r="Q24" s="181" t="s">
        <v>168</v>
      </c>
      <c r="R24" s="181">
        <v>4343.6000000000004</v>
      </c>
      <c r="S24" s="31" t="s">
        <v>143</v>
      </c>
      <c r="T24" s="22" t="s">
        <v>32</v>
      </c>
      <c r="U24" s="23"/>
    </row>
    <row r="25" spans="1:21" ht="111" customHeight="1">
      <c r="A25" s="11" t="s">
        <v>169</v>
      </c>
      <c r="B25" s="15" t="s">
        <v>170</v>
      </c>
      <c r="C25" s="11" t="s">
        <v>171</v>
      </c>
      <c r="D25" s="15" t="s">
        <v>172</v>
      </c>
      <c r="E25" s="145" t="s">
        <v>173</v>
      </c>
      <c r="F25" s="155">
        <v>17535</v>
      </c>
      <c r="G25" s="175" t="s">
        <v>173</v>
      </c>
      <c r="H25" s="11" t="s">
        <v>169</v>
      </c>
      <c r="I25" s="15">
        <v>2024</v>
      </c>
      <c r="J25" s="30">
        <v>45460</v>
      </c>
      <c r="K25" s="22" t="s">
        <v>174</v>
      </c>
      <c r="L25" s="30">
        <v>45520</v>
      </c>
      <c r="M25" s="18"/>
      <c r="N25" s="18"/>
      <c r="O25" s="20"/>
      <c r="P25" s="20"/>
      <c r="Q25" s="181" t="s">
        <v>175</v>
      </c>
      <c r="R25" s="181">
        <v>48717.18</v>
      </c>
      <c r="S25" s="31" t="s">
        <v>176</v>
      </c>
      <c r="T25" s="22" t="s">
        <v>32</v>
      </c>
      <c r="U25" s="23"/>
    </row>
    <row r="26" spans="1:21" ht="134.25" customHeight="1">
      <c r="A26" s="11" t="s">
        <v>177</v>
      </c>
      <c r="B26" s="15" t="s">
        <v>178</v>
      </c>
      <c r="C26" s="11" t="s">
        <v>619</v>
      </c>
      <c r="D26" s="15" t="s">
        <v>179</v>
      </c>
      <c r="E26" s="145" t="s">
        <v>180</v>
      </c>
      <c r="F26" s="155">
        <v>17549</v>
      </c>
      <c r="G26" s="175" t="s">
        <v>180</v>
      </c>
      <c r="H26" s="11" t="s">
        <v>177</v>
      </c>
      <c r="I26" s="15">
        <v>2024</v>
      </c>
      <c r="J26" s="22" t="s">
        <v>181</v>
      </c>
      <c r="K26" s="22" t="s">
        <v>182</v>
      </c>
      <c r="L26" s="22" t="s">
        <v>183</v>
      </c>
      <c r="M26" s="18"/>
      <c r="N26" s="22" t="s">
        <v>184</v>
      </c>
      <c r="O26" s="20"/>
      <c r="P26" s="20"/>
      <c r="Q26" s="181" t="s">
        <v>185</v>
      </c>
      <c r="R26" s="181">
        <v>39539.54</v>
      </c>
      <c r="S26" s="40" t="s">
        <v>186</v>
      </c>
      <c r="T26" s="22" t="s">
        <v>32</v>
      </c>
      <c r="U26" s="31" t="s">
        <v>187</v>
      </c>
    </row>
    <row r="27" spans="1:21" ht="70.5" customHeight="1">
      <c r="A27" s="11" t="s">
        <v>188</v>
      </c>
      <c r="B27" s="15" t="s">
        <v>189</v>
      </c>
      <c r="C27" s="11" t="s">
        <v>190</v>
      </c>
      <c r="D27" s="22" t="s">
        <v>191</v>
      </c>
      <c r="E27" s="145" t="s">
        <v>192</v>
      </c>
      <c r="F27" s="146">
        <v>17518</v>
      </c>
      <c r="G27" s="175" t="s">
        <v>192</v>
      </c>
      <c r="H27" s="11" t="s">
        <v>188</v>
      </c>
      <c r="I27" s="15">
        <v>2024</v>
      </c>
      <c r="J27" s="30">
        <v>45442</v>
      </c>
      <c r="K27" s="18"/>
      <c r="L27" s="30">
        <v>45806</v>
      </c>
      <c r="M27" s="18"/>
      <c r="N27" s="22" t="s">
        <v>193</v>
      </c>
      <c r="O27" s="20"/>
      <c r="P27" s="20"/>
      <c r="Q27" s="181" t="s">
        <v>194</v>
      </c>
      <c r="R27" s="181">
        <v>25352.43</v>
      </c>
      <c r="S27" s="40" t="s">
        <v>195</v>
      </c>
      <c r="T27" s="22" t="s">
        <v>47</v>
      </c>
      <c r="U27" s="23"/>
    </row>
    <row r="28" spans="1:21" ht="51.75" customHeight="1">
      <c r="A28" s="11" t="s">
        <v>196</v>
      </c>
      <c r="B28" s="41" t="s">
        <v>197</v>
      </c>
      <c r="C28" s="35" t="s">
        <v>612</v>
      </c>
      <c r="D28" s="41" t="s">
        <v>198</v>
      </c>
      <c r="E28" s="149" t="s">
        <v>199</v>
      </c>
      <c r="F28" s="155" t="s">
        <v>613</v>
      </c>
      <c r="G28" s="150" t="s">
        <v>199</v>
      </c>
      <c r="H28" s="11" t="s">
        <v>196</v>
      </c>
      <c r="I28" s="15">
        <v>2024</v>
      </c>
      <c r="J28" s="30">
        <v>45460</v>
      </c>
      <c r="K28" s="18"/>
      <c r="L28" s="30">
        <v>46189</v>
      </c>
      <c r="M28" s="18"/>
      <c r="N28" s="18"/>
      <c r="O28" s="20"/>
      <c r="P28" s="20"/>
      <c r="Q28" s="185" t="s">
        <v>200</v>
      </c>
      <c r="R28" s="181">
        <v>0</v>
      </c>
      <c r="S28" s="40" t="s">
        <v>201</v>
      </c>
      <c r="T28" s="22" t="s">
        <v>47</v>
      </c>
      <c r="U28" s="23"/>
    </row>
    <row r="29" spans="1:21" ht="57" customHeight="1">
      <c r="A29" s="11" t="s">
        <v>202</v>
      </c>
      <c r="B29" s="12" t="s">
        <v>203</v>
      </c>
      <c r="C29" s="35" t="s">
        <v>204</v>
      </c>
      <c r="D29" s="12" t="s">
        <v>205</v>
      </c>
      <c r="E29" s="147" t="s">
        <v>206</v>
      </c>
      <c r="F29" s="146">
        <v>34872</v>
      </c>
      <c r="G29" s="148" t="s">
        <v>206</v>
      </c>
      <c r="H29" s="11" t="s">
        <v>202</v>
      </c>
      <c r="I29" s="15">
        <v>2024</v>
      </c>
      <c r="J29" s="22" t="s">
        <v>207</v>
      </c>
      <c r="K29" s="22" t="s">
        <v>208</v>
      </c>
      <c r="L29" s="22" t="s">
        <v>209</v>
      </c>
      <c r="M29" s="18"/>
      <c r="N29" s="22" t="s">
        <v>210</v>
      </c>
      <c r="O29" s="20"/>
      <c r="P29" s="20"/>
      <c r="Q29" s="183" t="s">
        <v>211</v>
      </c>
      <c r="R29" s="183">
        <v>405836.14</v>
      </c>
      <c r="S29" s="40" t="s">
        <v>212</v>
      </c>
      <c r="T29" s="22" t="s">
        <v>47</v>
      </c>
      <c r="U29" s="23"/>
    </row>
    <row r="30" spans="1:21" ht="80.25" customHeight="1">
      <c r="A30" s="11" t="s">
        <v>213</v>
      </c>
      <c r="B30" s="42" t="s">
        <v>214</v>
      </c>
      <c r="C30" s="49" t="s">
        <v>215</v>
      </c>
      <c r="D30" s="43" t="s">
        <v>216</v>
      </c>
      <c r="E30" s="44" t="s">
        <v>217</v>
      </c>
      <c r="F30" s="155" t="s">
        <v>611</v>
      </c>
      <c r="G30" s="46" t="s">
        <v>217</v>
      </c>
      <c r="H30" s="45" t="s">
        <v>213</v>
      </c>
      <c r="I30" s="47">
        <v>2024</v>
      </c>
      <c r="J30" s="30">
        <v>45518</v>
      </c>
      <c r="K30" s="18"/>
      <c r="L30" s="30">
        <v>45882</v>
      </c>
      <c r="M30" s="18"/>
      <c r="N30" s="22" t="s">
        <v>218</v>
      </c>
      <c r="O30" s="20"/>
      <c r="P30" s="20"/>
      <c r="Q30" s="184">
        <v>9154</v>
      </c>
      <c r="R30" s="181">
        <f>9269.42</f>
        <v>9269.42</v>
      </c>
      <c r="S30" s="31" t="s">
        <v>195</v>
      </c>
      <c r="T30" s="22" t="s">
        <v>47</v>
      </c>
      <c r="U30" s="23"/>
    </row>
    <row r="31" spans="1:21" ht="55.5" customHeight="1">
      <c r="A31" s="11" t="s">
        <v>219</v>
      </c>
      <c r="B31" s="15" t="s">
        <v>74</v>
      </c>
      <c r="C31" s="49" t="s">
        <v>220</v>
      </c>
      <c r="D31" s="48" t="s">
        <v>221</v>
      </c>
      <c r="E31" s="50" t="s">
        <v>222</v>
      </c>
      <c r="F31" s="155" t="s">
        <v>618</v>
      </c>
      <c r="G31" s="50" t="s">
        <v>222</v>
      </c>
      <c r="H31" s="45" t="s">
        <v>219</v>
      </c>
      <c r="I31" s="47">
        <v>2024</v>
      </c>
      <c r="J31" s="30">
        <v>45513</v>
      </c>
      <c r="K31" s="18"/>
      <c r="L31" s="30">
        <v>45877</v>
      </c>
      <c r="M31" s="18"/>
      <c r="N31" s="18"/>
      <c r="O31" s="20"/>
      <c r="P31" s="20"/>
      <c r="Q31" s="184" t="s">
        <v>223</v>
      </c>
      <c r="R31" s="181">
        <f>12218.68+56239.74</f>
        <v>68458.42</v>
      </c>
      <c r="S31" s="23"/>
      <c r="T31" s="22" t="s">
        <v>47</v>
      </c>
      <c r="U31" s="23"/>
    </row>
    <row r="32" spans="1:21" ht="60" customHeight="1">
      <c r="A32" s="11" t="s">
        <v>224</v>
      </c>
      <c r="B32" s="48" t="s">
        <v>225</v>
      </c>
      <c r="C32" s="49" t="s">
        <v>226</v>
      </c>
      <c r="D32" s="48" t="s">
        <v>227</v>
      </c>
      <c r="E32" s="149" t="s">
        <v>228</v>
      </c>
      <c r="F32" s="146">
        <v>34910</v>
      </c>
      <c r="G32" s="150" t="s">
        <v>228</v>
      </c>
      <c r="H32" s="51" t="s">
        <v>224</v>
      </c>
      <c r="I32" s="15">
        <v>2024</v>
      </c>
      <c r="J32" s="22" t="s">
        <v>229</v>
      </c>
      <c r="K32" s="18"/>
      <c r="L32" s="22" t="s">
        <v>230</v>
      </c>
      <c r="M32" s="18"/>
      <c r="N32" s="18"/>
      <c r="O32" s="20"/>
      <c r="P32" s="20"/>
      <c r="Q32" s="184" t="s">
        <v>231</v>
      </c>
      <c r="R32" s="181">
        <v>270020.86</v>
      </c>
      <c r="S32" s="31" t="s">
        <v>232</v>
      </c>
      <c r="T32" s="22" t="s">
        <v>47</v>
      </c>
      <c r="U32" s="23"/>
    </row>
    <row r="33" spans="1:21" ht="66" customHeight="1">
      <c r="A33" s="11" t="s">
        <v>233</v>
      </c>
      <c r="B33" s="41" t="s">
        <v>203</v>
      </c>
      <c r="C33" s="49" t="s">
        <v>204</v>
      </c>
      <c r="D33" s="48" t="s">
        <v>234</v>
      </c>
      <c r="E33" s="149" t="s">
        <v>235</v>
      </c>
      <c r="F33" s="146">
        <v>40636</v>
      </c>
      <c r="G33" s="150" t="s">
        <v>235</v>
      </c>
      <c r="H33" s="11" t="s">
        <v>233</v>
      </c>
      <c r="I33" s="15">
        <v>2024</v>
      </c>
      <c r="J33" s="22" t="s">
        <v>236</v>
      </c>
      <c r="K33" s="18"/>
      <c r="L33" s="22" t="s">
        <v>237</v>
      </c>
      <c r="M33" s="18"/>
      <c r="N33" s="22" t="s">
        <v>238</v>
      </c>
      <c r="O33" s="20"/>
      <c r="P33" s="20"/>
      <c r="Q33" s="184">
        <v>1907058.97</v>
      </c>
      <c r="R33" s="181">
        <v>0</v>
      </c>
      <c r="S33" s="31" t="s">
        <v>239</v>
      </c>
      <c r="T33" s="22" t="s">
        <v>47</v>
      </c>
      <c r="U33" s="23"/>
    </row>
    <row r="34" spans="1:21" ht="54.75" customHeight="1">
      <c r="A34" s="11" t="s">
        <v>240</v>
      </c>
      <c r="B34" s="15" t="s">
        <v>241</v>
      </c>
      <c r="C34" s="32" t="s">
        <v>139</v>
      </c>
      <c r="D34" s="15" t="s">
        <v>242</v>
      </c>
      <c r="E34" s="145" t="s">
        <v>243</v>
      </c>
      <c r="F34" s="167">
        <v>40632</v>
      </c>
      <c r="G34" s="175" t="s">
        <v>243</v>
      </c>
      <c r="H34" s="11" t="s">
        <v>240</v>
      </c>
      <c r="I34" s="15">
        <v>2024</v>
      </c>
      <c r="J34" s="30">
        <v>45527</v>
      </c>
      <c r="K34" s="18"/>
      <c r="L34" s="22" t="s">
        <v>244</v>
      </c>
      <c r="M34" s="18"/>
      <c r="N34" s="18"/>
      <c r="O34" s="20"/>
      <c r="P34" s="20"/>
      <c r="Q34" s="181" t="s">
        <v>245</v>
      </c>
      <c r="R34" s="181" t="s">
        <v>245</v>
      </c>
      <c r="S34" s="23"/>
      <c r="T34" s="22" t="s">
        <v>32</v>
      </c>
      <c r="U34" s="23"/>
    </row>
    <row r="35" spans="1:21" ht="121.5" customHeight="1">
      <c r="A35" s="11" t="s">
        <v>246</v>
      </c>
      <c r="B35" s="32" t="s">
        <v>247</v>
      </c>
      <c r="C35" s="11" t="s">
        <v>248</v>
      </c>
      <c r="D35" s="15" t="s">
        <v>249</v>
      </c>
      <c r="E35" s="145" t="s">
        <v>250</v>
      </c>
      <c r="F35" s="155" t="s">
        <v>616</v>
      </c>
      <c r="G35" s="175" t="s">
        <v>250</v>
      </c>
      <c r="H35" s="11" t="s">
        <v>246</v>
      </c>
      <c r="I35" s="15">
        <v>2024</v>
      </c>
      <c r="J35" s="22" t="s">
        <v>251</v>
      </c>
      <c r="K35" s="22" t="s">
        <v>252</v>
      </c>
      <c r="L35" s="22" t="s">
        <v>253</v>
      </c>
      <c r="M35" s="18"/>
      <c r="N35" s="22" t="s">
        <v>254</v>
      </c>
      <c r="O35" s="20"/>
      <c r="P35" s="20"/>
      <c r="Q35" s="181" t="s">
        <v>255</v>
      </c>
      <c r="R35" s="181">
        <f>2160330.86+488554.95</f>
        <v>2648885.81</v>
      </c>
      <c r="S35" s="31" t="s">
        <v>256</v>
      </c>
      <c r="T35" s="22" t="s">
        <v>32</v>
      </c>
      <c r="U35" s="23"/>
    </row>
    <row r="36" spans="1:21" ht="78" customHeight="1">
      <c r="A36" s="11" t="s">
        <v>257</v>
      </c>
      <c r="B36" s="15" t="s">
        <v>258</v>
      </c>
      <c r="C36" s="11" t="s">
        <v>259</v>
      </c>
      <c r="D36" s="15" t="s">
        <v>260</v>
      </c>
      <c r="E36" s="145" t="s">
        <v>261</v>
      </c>
      <c r="F36" s="155">
        <v>40645</v>
      </c>
      <c r="G36" s="175" t="s">
        <v>261</v>
      </c>
      <c r="H36" s="11" t="s">
        <v>257</v>
      </c>
      <c r="I36" s="15">
        <v>2024</v>
      </c>
      <c r="J36" s="30">
        <v>45532</v>
      </c>
      <c r="K36" s="18"/>
      <c r="L36" s="30">
        <v>45531</v>
      </c>
      <c r="M36" s="18"/>
      <c r="N36" s="18"/>
      <c r="O36" s="20"/>
      <c r="P36" s="20"/>
      <c r="Q36" s="181" t="s">
        <v>262</v>
      </c>
      <c r="R36" s="181">
        <v>5994</v>
      </c>
      <c r="S36" s="31" t="s">
        <v>263</v>
      </c>
      <c r="T36" s="22" t="s">
        <v>32</v>
      </c>
      <c r="U36" s="31" t="s">
        <v>264</v>
      </c>
    </row>
    <row r="37" spans="1:21" ht="87.75" customHeight="1">
      <c r="A37" s="11" t="s">
        <v>265</v>
      </c>
      <c r="B37" s="15" t="s">
        <v>266</v>
      </c>
      <c r="C37" s="11" t="s">
        <v>267</v>
      </c>
      <c r="D37" s="15" t="s">
        <v>268</v>
      </c>
      <c r="E37" s="145" t="s">
        <v>269</v>
      </c>
      <c r="F37" s="155">
        <v>40687</v>
      </c>
      <c r="G37" s="175" t="s">
        <v>269</v>
      </c>
      <c r="H37" s="11" t="s">
        <v>265</v>
      </c>
      <c r="I37" s="15">
        <v>2024</v>
      </c>
      <c r="J37" s="30">
        <v>45516</v>
      </c>
      <c r="K37" s="18"/>
      <c r="L37" s="22" t="s">
        <v>270</v>
      </c>
      <c r="M37" s="18"/>
      <c r="N37" s="18"/>
      <c r="O37" s="20"/>
      <c r="P37" s="20"/>
      <c r="Q37" s="181" t="s">
        <v>271</v>
      </c>
      <c r="R37" s="181">
        <v>18815.41</v>
      </c>
      <c r="S37" s="31" t="s">
        <v>272</v>
      </c>
      <c r="T37" s="22" t="s">
        <v>47</v>
      </c>
      <c r="U37" s="31" t="s">
        <v>273</v>
      </c>
    </row>
    <row r="38" spans="1:21" ht="90.75" customHeight="1">
      <c r="A38" s="11" t="s">
        <v>274</v>
      </c>
      <c r="B38" s="15" t="s">
        <v>275</v>
      </c>
      <c r="C38" s="11" t="s">
        <v>610</v>
      </c>
      <c r="D38" s="15" t="s">
        <v>276</v>
      </c>
      <c r="E38" s="145" t="s">
        <v>277</v>
      </c>
      <c r="F38" s="146">
        <v>40706</v>
      </c>
      <c r="G38" s="175" t="s">
        <v>277</v>
      </c>
      <c r="H38" s="11" t="s">
        <v>274</v>
      </c>
      <c r="I38" s="15">
        <v>2024</v>
      </c>
      <c r="J38" s="52" t="s">
        <v>278</v>
      </c>
      <c r="K38" s="18"/>
      <c r="L38" s="22" t="s">
        <v>279</v>
      </c>
      <c r="M38" s="18"/>
      <c r="N38" s="53"/>
      <c r="O38" s="20"/>
      <c r="P38" s="20"/>
      <c r="Q38" s="184">
        <v>9209692.6799999997</v>
      </c>
      <c r="R38" s="181">
        <v>0</v>
      </c>
      <c r="S38" s="54" t="s">
        <v>280</v>
      </c>
      <c r="T38" s="22" t="s">
        <v>47</v>
      </c>
      <c r="U38" s="23"/>
    </row>
    <row r="39" spans="1:21" ht="52.5" customHeight="1">
      <c r="A39" s="11" t="s">
        <v>281</v>
      </c>
      <c r="B39" s="15" t="s">
        <v>282</v>
      </c>
      <c r="C39" s="11" t="s">
        <v>283</v>
      </c>
      <c r="D39" s="15" t="s">
        <v>284</v>
      </c>
      <c r="E39" s="171" t="s">
        <v>285</v>
      </c>
      <c r="F39" s="155">
        <v>43790</v>
      </c>
      <c r="G39" s="156" t="s">
        <v>285</v>
      </c>
      <c r="H39" s="11" t="s">
        <v>281</v>
      </c>
      <c r="I39" s="15">
        <v>2024</v>
      </c>
      <c r="J39" s="30">
        <v>45547</v>
      </c>
      <c r="K39" s="18"/>
      <c r="L39" s="30">
        <v>46092</v>
      </c>
      <c r="M39" s="18"/>
      <c r="N39" s="162"/>
      <c r="O39" s="20"/>
      <c r="P39" s="20"/>
      <c r="Q39" s="181" t="s">
        <v>286</v>
      </c>
      <c r="R39" s="181">
        <v>0</v>
      </c>
      <c r="S39" s="56"/>
      <c r="T39" s="22" t="s">
        <v>47</v>
      </c>
      <c r="U39" s="23"/>
    </row>
    <row r="40" spans="1:21" ht="64.5" customHeight="1">
      <c r="A40" s="11" t="s">
        <v>287</v>
      </c>
      <c r="B40" s="48" t="s">
        <v>288</v>
      </c>
      <c r="C40" s="49" t="s">
        <v>289</v>
      </c>
      <c r="D40" s="48" t="s">
        <v>290</v>
      </c>
      <c r="E40" s="149" t="s">
        <v>291</v>
      </c>
      <c r="F40" s="155" t="s">
        <v>613</v>
      </c>
      <c r="G40" s="150" t="s">
        <v>291</v>
      </c>
      <c r="H40" s="57" t="s">
        <v>287</v>
      </c>
      <c r="I40" s="15">
        <v>2024</v>
      </c>
      <c r="J40" s="30">
        <v>45561</v>
      </c>
      <c r="K40" s="22" t="s">
        <v>292</v>
      </c>
      <c r="L40" s="30">
        <v>45651</v>
      </c>
      <c r="M40" s="159"/>
      <c r="N40" s="163"/>
      <c r="O40" s="161"/>
      <c r="P40" s="58"/>
      <c r="Q40" s="184" t="s">
        <v>293</v>
      </c>
      <c r="R40" s="181">
        <v>0</v>
      </c>
      <c r="S40" s="54" t="s">
        <v>294</v>
      </c>
      <c r="T40" s="22" t="s">
        <v>47</v>
      </c>
      <c r="U40" s="23"/>
    </row>
    <row r="41" spans="1:21" ht="68.25" customHeight="1">
      <c r="A41" s="11" t="s">
        <v>295</v>
      </c>
      <c r="B41" s="48" t="s">
        <v>296</v>
      </c>
      <c r="C41" s="49" t="s">
        <v>297</v>
      </c>
      <c r="D41" s="48" t="s">
        <v>298</v>
      </c>
      <c r="E41" s="157" t="s">
        <v>299</v>
      </c>
      <c r="F41" s="155">
        <v>46481</v>
      </c>
      <c r="G41" s="158" t="s">
        <v>300</v>
      </c>
      <c r="H41" s="57" t="s">
        <v>295</v>
      </c>
      <c r="I41" s="15">
        <v>2024</v>
      </c>
      <c r="J41" s="30">
        <v>45568</v>
      </c>
      <c r="K41" s="18"/>
      <c r="L41" s="30">
        <v>45932</v>
      </c>
      <c r="M41" s="18"/>
      <c r="N41" s="72"/>
      <c r="O41" s="59"/>
      <c r="P41" s="20"/>
      <c r="Q41" s="184" t="s">
        <v>301</v>
      </c>
      <c r="R41" s="184">
        <v>19446.3</v>
      </c>
      <c r="S41" s="60"/>
      <c r="T41" s="22" t="s">
        <v>47</v>
      </c>
      <c r="U41" s="23"/>
    </row>
    <row r="42" spans="1:21" ht="118.5" customHeight="1">
      <c r="A42" s="11" t="s">
        <v>302</v>
      </c>
      <c r="B42" s="15" t="s">
        <v>303</v>
      </c>
      <c r="C42" s="11" t="s">
        <v>304</v>
      </c>
      <c r="D42" s="15" t="s">
        <v>305</v>
      </c>
      <c r="E42" s="153" t="s">
        <v>306</v>
      </c>
      <c r="F42" s="155" t="s">
        <v>615</v>
      </c>
      <c r="G42" s="154" t="s">
        <v>306</v>
      </c>
      <c r="H42" s="11" t="s">
        <v>302</v>
      </c>
      <c r="I42" s="15">
        <v>2024</v>
      </c>
      <c r="J42" s="22" t="s">
        <v>307</v>
      </c>
      <c r="K42" s="22" t="s">
        <v>308</v>
      </c>
      <c r="L42" s="22" t="s">
        <v>309</v>
      </c>
      <c r="M42" s="18"/>
      <c r="N42" s="18"/>
      <c r="O42" s="20"/>
      <c r="P42" s="20"/>
      <c r="Q42" s="181" t="s">
        <v>310</v>
      </c>
      <c r="R42" s="181">
        <f>93962.31</f>
        <v>93962.31</v>
      </c>
      <c r="S42" s="31" t="s">
        <v>311</v>
      </c>
      <c r="T42" s="22" t="s">
        <v>47</v>
      </c>
      <c r="U42" s="23"/>
    </row>
    <row r="43" spans="1:21" ht="58.5" customHeight="1">
      <c r="A43" s="11" t="s">
        <v>312</v>
      </c>
      <c r="B43" s="15" t="s">
        <v>313</v>
      </c>
      <c r="C43" s="11" t="s">
        <v>314</v>
      </c>
      <c r="D43" s="15" t="s">
        <v>315</v>
      </c>
      <c r="E43" s="145" t="s">
        <v>316</v>
      </c>
      <c r="F43" s="146">
        <v>70450</v>
      </c>
      <c r="G43" s="175" t="s">
        <v>316</v>
      </c>
      <c r="H43" s="11" t="s">
        <v>312</v>
      </c>
      <c r="I43" s="15">
        <v>2024</v>
      </c>
      <c r="J43" s="32" t="s">
        <v>317</v>
      </c>
      <c r="K43" s="22" t="s">
        <v>318</v>
      </c>
      <c r="L43" s="30">
        <v>45765</v>
      </c>
      <c r="M43" s="18"/>
      <c r="N43" s="18"/>
      <c r="O43" s="20"/>
      <c r="P43" s="20"/>
      <c r="Q43" s="181" t="s">
        <v>319</v>
      </c>
      <c r="R43" s="181">
        <v>7312</v>
      </c>
      <c r="S43" s="31" t="s">
        <v>320</v>
      </c>
      <c r="T43" s="22" t="s">
        <v>47</v>
      </c>
      <c r="U43" s="23"/>
    </row>
    <row r="44" spans="1:21" ht="95.25" customHeight="1">
      <c r="A44" s="11" t="s">
        <v>321</v>
      </c>
      <c r="B44" s="32" t="s">
        <v>382</v>
      </c>
      <c r="C44" s="64" t="s">
        <v>322</v>
      </c>
      <c r="D44" s="61" t="s">
        <v>323</v>
      </c>
      <c r="E44" s="172" t="s">
        <v>324</v>
      </c>
      <c r="F44" s="155">
        <v>70451</v>
      </c>
      <c r="G44" s="175" t="s">
        <v>324</v>
      </c>
      <c r="H44" s="11" t="s">
        <v>321</v>
      </c>
      <c r="I44" s="15">
        <v>2024</v>
      </c>
      <c r="J44" s="22" t="s">
        <v>325</v>
      </c>
      <c r="K44" s="22" t="s">
        <v>326</v>
      </c>
      <c r="L44" s="22" t="s">
        <v>327</v>
      </c>
      <c r="M44" s="18"/>
      <c r="N44" s="22" t="s">
        <v>328</v>
      </c>
      <c r="O44" s="20"/>
      <c r="P44" s="20"/>
      <c r="Q44" s="181" t="s">
        <v>329</v>
      </c>
      <c r="R44" s="181">
        <v>1787359.58</v>
      </c>
      <c r="S44" s="40" t="s">
        <v>330</v>
      </c>
      <c r="T44" s="22" t="s">
        <v>32</v>
      </c>
      <c r="U44" s="23"/>
    </row>
    <row r="45" spans="1:21" ht="75" customHeight="1">
      <c r="A45" s="11" t="s">
        <v>331</v>
      </c>
      <c r="B45" s="32" t="s">
        <v>332</v>
      </c>
      <c r="C45" s="11" t="s">
        <v>333</v>
      </c>
      <c r="D45" s="61" t="s">
        <v>334</v>
      </c>
      <c r="E45" s="172" t="s">
        <v>335</v>
      </c>
      <c r="F45" s="155">
        <v>46941</v>
      </c>
      <c r="G45" s="175" t="s">
        <v>335</v>
      </c>
      <c r="H45" s="11" t="s">
        <v>331</v>
      </c>
      <c r="I45" s="15">
        <v>2024</v>
      </c>
      <c r="J45" s="22" t="s">
        <v>336</v>
      </c>
      <c r="K45" s="22" t="s">
        <v>337</v>
      </c>
      <c r="L45" s="22" t="s">
        <v>338</v>
      </c>
      <c r="M45" s="18"/>
      <c r="N45" s="22" t="s">
        <v>339</v>
      </c>
      <c r="O45" s="20"/>
      <c r="P45" s="20"/>
      <c r="Q45" s="181" t="s">
        <v>340</v>
      </c>
      <c r="R45" s="181">
        <v>0</v>
      </c>
      <c r="S45" s="31" t="s">
        <v>341</v>
      </c>
      <c r="T45" s="22" t="s">
        <v>47</v>
      </c>
      <c r="U45" s="23"/>
    </row>
    <row r="46" spans="1:21" ht="64.5" customHeight="1">
      <c r="A46" s="11" t="s">
        <v>342</v>
      </c>
      <c r="B46" s="38" t="s">
        <v>343</v>
      </c>
      <c r="C46" s="62" t="s">
        <v>344</v>
      </c>
      <c r="D46" s="38" t="s">
        <v>345</v>
      </c>
      <c r="E46" s="173" t="s">
        <v>285</v>
      </c>
      <c r="F46" s="155">
        <v>52701</v>
      </c>
      <c r="G46" s="178" t="s">
        <v>285</v>
      </c>
      <c r="H46" s="11" t="s">
        <v>342</v>
      </c>
      <c r="I46" s="15">
        <v>2024</v>
      </c>
      <c r="J46" s="30">
        <v>45594</v>
      </c>
      <c r="K46" s="18"/>
      <c r="L46" s="30">
        <v>46140</v>
      </c>
      <c r="M46" s="18"/>
      <c r="N46" s="18"/>
      <c r="O46" s="20"/>
      <c r="P46" s="20"/>
      <c r="Q46" s="186" t="s">
        <v>346</v>
      </c>
      <c r="R46" s="181">
        <v>0</v>
      </c>
      <c r="S46" s="23"/>
      <c r="T46" s="22" t="s">
        <v>47</v>
      </c>
      <c r="U46" s="23"/>
    </row>
    <row r="47" spans="1:21" ht="51.75" customHeight="1">
      <c r="A47" s="11" t="s">
        <v>347</v>
      </c>
      <c r="B47" s="38" t="s">
        <v>348</v>
      </c>
      <c r="C47" s="62" t="s">
        <v>349</v>
      </c>
      <c r="D47" s="38" t="s">
        <v>350</v>
      </c>
      <c r="E47" s="173" t="s">
        <v>285</v>
      </c>
      <c r="F47" s="155">
        <v>52728</v>
      </c>
      <c r="G47" s="178" t="s">
        <v>285</v>
      </c>
      <c r="H47" s="11" t="s">
        <v>347</v>
      </c>
      <c r="I47" s="15">
        <v>2024</v>
      </c>
      <c r="J47" s="63">
        <v>45602</v>
      </c>
      <c r="K47" s="18"/>
      <c r="L47" s="22" t="s">
        <v>351</v>
      </c>
      <c r="M47" s="18"/>
      <c r="N47" s="18"/>
      <c r="O47" s="20"/>
      <c r="P47" s="20"/>
      <c r="Q47" s="186" t="s">
        <v>352</v>
      </c>
      <c r="R47" s="181">
        <v>0</v>
      </c>
      <c r="S47" s="23"/>
      <c r="T47" s="22" t="s">
        <v>47</v>
      </c>
      <c r="U47" s="23"/>
    </row>
    <row r="48" spans="1:21" ht="50.25" customHeight="1">
      <c r="A48" s="11" t="s">
        <v>353</v>
      </c>
      <c r="B48" s="32" t="s">
        <v>354</v>
      </c>
      <c r="C48" s="64" t="s">
        <v>355</v>
      </c>
      <c r="D48" s="32" t="s">
        <v>356</v>
      </c>
      <c r="E48" s="153" t="s">
        <v>357</v>
      </c>
      <c r="F48" s="155">
        <v>52756</v>
      </c>
      <c r="G48" s="154" t="s">
        <v>357</v>
      </c>
      <c r="H48" s="11" t="s">
        <v>353</v>
      </c>
      <c r="I48" s="15">
        <v>2024</v>
      </c>
      <c r="J48" s="30">
        <v>45602</v>
      </c>
      <c r="K48" s="18"/>
      <c r="L48" s="30">
        <v>45662</v>
      </c>
      <c r="M48" s="18"/>
      <c r="N48" s="18"/>
      <c r="O48" s="20"/>
      <c r="P48" s="20"/>
      <c r="Q48" s="181" t="s">
        <v>358</v>
      </c>
      <c r="R48" s="181">
        <v>0</v>
      </c>
      <c r="S48" s="31" t="s">
        <v>359</v>
      </c>
      <c r="T48" s="22" t="s">
        <v>32</v>
      </c>
      <c r="U48" s="23"/>
    </row>
    <row r="49" spans="1:21" ht="70.5" customHeight="1">
      <c r="A49" s="11" t="s">
        <v>360</v>
      </c>
      <c r="B49" s="48" t="s">
        <v>361</v>
      </c>
      <c r="C49" s="49" t="s">
        <v>26</v>
      </c>
      <c r="D49" s="65" t="s">
        <v>362</v>
      </c>
      <c r="E49" s="149" t="s">
        <v>363</v>
      </c>
      <c r="F49" s="155">
        <v>52769</v>
      </c>
      <c r="G49" s="150" t="s">
        <v>363</v>
      </c>
      <c r="H49" s="11" t="s">
        <v>360</v>
      </c>
      <c r="I49" s="15">
        <v>2024</v>
      </c>
      <c r="J49" s="30">
        <v>45616</v>
      </c>
      <c r="K49" s="22" t="s">
        <v>364</v>
      </c>
      <c r="L49" s="30">
        <v>45796</v>
      </c>
      <c r="M49" s="18"/>
      <c r="N49" s="18"/>
      <c r="O49" s="20"/>
      <c r="P49" s="20"/>
      <c r="Q49" s="191" t="s">
        <v>365</v>
      </c>
      <c r="R49" s="181">
        <v>0</v>
      </c>
      <c r="S49" s="31" t="s">
        <v>366</v>
      </c>
      <c r="T49" s="22" t="s">
        <v>47</v>
      </c>
      <c r="U49" s="23"/>
    </row>
    <row r="50" spans="1:21" ht="39.75" customHeight="1">
      <c r="A50" s="11" t="s">
        <v>367</v>
      </c>
      <c r="B50" s="48" t="s">
        <v>368</v>
      </c>
      <c r="C50" s="49" t="s">
        <v>369</v>
      </c>
      <c r="D50" s="48" t="s">
        <v>370</v>
      </c>
      <c r="E50" s="149" t="s">
        <v>371</v>
      </c>
      <c r="F50" s="155">
        <v>52771</v>
      </c>
      <c r="G50" s="150" t="s">
        <v>371</v>
      </c>
      <c r="H50" s="11" t="s">
        <v>367</v>
      </c>
      <c r="I50" s="15">
        <v>2024</v>
      </c>
      <c r="J50" s="30">
        <v>45614</v>
      </c>
      <c r="K50" s="22" t="s">
        <v>372</v>
      </c>
      <c r="L50" s="30">
        <v>45794</v>
      </c>
      <c r="M50" s="18"/>
      <c r="N50" s="18"/>
      <c r="O50" s="20"/>
      <c r="P50" s="20"/>
      <c r="Q50" s="191" t="s">
        <v>373</v>
      </c>
      <c r="R50" s="181">
        <v>0</v>
      </c>
      <c r="S50" s="31" t="s">
        <v>366</v>
      </c>
      <c r="T50" s="22" t="s">
        <v>47</v>
      </c>
      <c r="U50" s="23"/>
    </row>
    <row r="51" spans="1:21" ht="75.75" customHeight="1">
      <c r="A51" s="11" t="s">
        <v>374</v>
      </c>
      <c r="B51" s="48" t="s">
        <v>375</v>
      </c>
      <c r="C51" s="49" t="s">
        <v>376</v>
      </c>
      <c r="D51" s="48" t="s">
        <v>377</v>
      </c>
      <c r="E51" s="149">
        <v>0</v>
      </c>
      <c r="F51" s="155">
        <v>52770</v>
      </c>
      <c r="G51" s="150" t="s">
        <v>378</v>
      </c>
      <c r="H51" s="11" t="s">
        <v>374</v>
      </c>
      <c r="I51" s="15">
        <v>2024</v>
      </c>
      <c r="J51" s="30">
        <v>45614</v>
      </c>
      <c r="K51" s="22" t="s">
        <v>379</v>
      </c>
      <c r="L51" s="30">
        <v>45794</v>
      </c>
      <c r="M51" s="18"/>
      <c r="N51" s="18"/>
      <c r="O51" s="20"/>
      <c r="P51" s="20"/>
      <c r="Q51" s="191" t="s">
        <v>380</v>
      </c>
      <c r="R51" s="181">
        <v>0</v>
      </c>
      <c r="S51" s="31" t="s">
        <v>366</v>
      </c>
      <c r="T51" s="22" t="s">
        <v>47</v>
      </c>
      <c r="U51" s="23"/>
    </row>
    <row r="52" spans="1:21" ht="125.25" customHeight="1">
      <c r="A52" s="11" t="s">
        <v>381</v>
      </c>
      <c r="B52" s="32" t="s">
        <v>382</v>
      </c>
      <c r="C52" s="64" t="s">
        <v>322</v>
      </c>
      <c r="D52" s="32" t="s">
        <v>383</v>
      </c>
      <c r="E52" s="153" t="s">
        <v>384</v>
      </c>
      <c r="F52" s="155" t="s">
        <v>613</v>
      </c>
      <c r="G52" s="154" t="s">
        <v>384</v>
      </c>
      <c r="H52" s="11" t="s">
        <v>381</v>
      </c>
      <c r="I52" s="15">
        <v>2024</v>
      </c>
      <c r="J52" s="22" t="s">
        <v>385</v>
      </c>
      <c r="K52" s="18"/>
      <c r="L52" s="30">
        <v>45855</v>
      </c>
      <c r="M52" s="18"/>
      <c r="N52" s="18"/>
      <c r="O52" s="20"/>
      <c r="P52" s="20"/>
      <c r="Q52" s="181" t="s">
        <v>386</v>
      </c>
      <c r="R52" s="181">
        <v>0</v>
      </c>
      <c r="S52" s="23"/>
      <c r="T52" s="22" t="s">
        <v>47</v>
      </c>
      <c r="U52" s="23"/>
    </row>
    <row r="53" spans="1:21" ht="87" customHeight="1">
      <c r="A53" s="11" t="s">
        <v>387</v>
      </c>
      <c r="B53" s="52" t="s">
        <v>388</v>
      </c>
      <c r="C53" s="52" t="s">
        <v>389</v>
      </c>
      <c r="D53" s="15" t="s">
        <v>390</v>
      </c>
      <c r="E53" s="145" t="s">
        <v>391</v>
      </c>
      <c r="F53" s="155">
        <v>52772</v>
      </c>
      <c r="G53" s="152" t="s">
        <v>391</v>
      </c>
      <c r="H53" s="57" t="s">
        <v>387</v>
      </c>
      <c r="I53" s="15">
        <v>2024</v>
      </c>
      <c r="J53" s="22" t="s">
        <v>392</v>
      </c>
      <c r="K53" s="18"/>
      <c r="L53" s="30">
        <v>45978</v>
      </c>
      <c r="M53" s="18"/>
      <c r="N53" s="18"/>
      <c r="O53" s="20"/>
      <c r="P53" s="20"/>
      <c r="Q53" s="181" t="s">
        <v>393</v>
      </c>
      <c r="R53" s="181">
        <v>0</v>
      </c>
      <c r="S53" s="31" t="s">
        <v>394</v>
      </c>
      <c r="T53" s="22" t="s">
        <v>47</v>
      </c>
      <c r="U53" s="23"/>
    </row>
    <row r="54" spans="1:21" ht="53.25" customHeight="1">
      <c r="A54" s="11" t="s">
        <v>395</v>
      </c>
      <c r="B54" s="15" t="s">
        <v>396</v>
      </c>
      <c r="C54" s="11" t="s">
        <v>397</v>
      </c>
      <c r="D54" s="55" t="s">
        <v>398</v>
      </c>
      <c r="E54" s="145" t="s">
        <v>285</v>
      </c>
      <c r="F54" s="155">
        <v>52846</v>
      </c>
      <c r="G54" s="156" t="s">
        <v>285</v>
      </c>
      <c r="H54" s="11" t="s">
        <v>395</v>
      </c>
      <c r="I54" s="15">
        <v>2024</v>
      </c>
      <c r="J54" s="22" t="s">
        <v>399</v>
      </c>
      <c r="K54" s="18"/>
      <c r="L54" s="30">
        <v>46166</v>
      </c>
      <c r="M54" s="18"/>
      <c r="N54" s="18"/>
      <c r="O54" s="20"/>
      <c r="P54" s="20"/>
      <c r="Q54" s="181" t="s">
        <v>400</v>
      </c>
      <c r="R54" s="181">
        <v>0</v>
      </c>
      <c r="S54" s="23"/>
      <c r="T54" s="22" t="s">
        <v>47</v>
      </c>
      <c r="U54" s="23"/>
    </row>
    <row r="55" spans="1:21" ht="151.5" customHeight="1">
      <c r="A55" s="11" t="s">
        <v>401</v>
      </c>
      <c r="B55" s="49" t="s">
        <v>402</v>
      </c>
      <c r="C55" s="67" t="s">
        <v>403</v>
      </c>
      <c r="D55" s="48" t="s">
        <v>404</v>
      </c>
      <c r="E55" s="149" t="s">
        <v>405</v>
      </c>
      <c r="F55" s="146">
        <v>58588</v>
      </c>
      <c r="G55" s="150" t="s">
        <v>405</v>
      </c>
      <c r="H55" s="11" t="s">
        <v>401</v>
      </c>
      <c r="I55" s="15">
        <v>2024</v>
      </c>
      <c r="J55" s="52" t="s">
        <v>406</v>
      </c>
      <c r="K55" s="22" t="s">
        <v>407</v>
      </c>
      <c r="L55" s="52" t="s">
        <v>408</v>
      </c>
      <c r="M55" s="18"/>
      <c r="N55" s="18"/>
      <c r="O55" s="20"/>
      <c r="P55" s="20"/>
      <c r="Q55" s="184" t="s">
        <v>409</v>
      </c>
      <c r="R55" s="181">
        <v>0</v>
      </c>
      <c r="S55" s="68" t="s">
        <v>410</v>
      </c>
      <c r="T55" s="22" t="s">
        <v>47</v>
      </c>
      <c r="U55" s="23"/>
    </row>
    <row r="56" spans="1:21" ht="114.75" customHeight="1">
      <c r="A56" s="11" t="s">
        <v>411</v>
      </c>
      <c r="B56" s="49" t="s">
        <v>412</v>
      </c>
      <c r="C56" s="67" t="s">
        <v>413</v>
      </c>
      <c r="D56" s="48" t="s">
        <v>414</v>
      </c>
      <c r="E56" s="149" t="s">
        <v>415</v>
      </c>
      <c r="F56" s="155">
        <v>58869</v>
      </c>
      <c r="G56" s="150" t="s">
        <v>415</v>
      </c>
      <c r="H56" s="11" t="s">
        <v>411</v>
      </c>
      <c r="I56" s="15">
        <v>2024</v>
      </c>
      <c r="J56" s="30">
        <v>45624</v>
      </c>
      <c r="K56" s="22" t="s">
        <v>416</v>
      </c>
      <c r="L56" s="30">
        <v>45804</v>
      </c>
      <c r="M56" s="18"/>
      <c r="N56" s="18"/>
      <c r="O56" s="20"/>
      <c r="P56" s="20"/>
      <c r="Q56" s="184" t="s">
        <v>417</v>
      </c>
      <c r="R56" s="181">
        <v>0</v>
      </c>
      <c r="S56" s="31" t="s">
        <v>418</v>
      </c>
      <c r="T56" s="22" t="s">
        <v>47</v>
      </c>
      <c r="U56" s="23"/>
    </row>
    <row r="57" spans="1:21" ht="171.75" customHeight="1">
      <c r="A57" s="11" t="s">
        <v>419</v>
      </c>
      <c r="B57" s="15" t="s">
        <v>420</v>
      </c>
      <c r="C57" s="11" t="s">
        <v>617</v>
      </c>
      <c r="D57" s="15" t="s">
        <v>421</v>
      </c>
      <c r="E57" s="151" t="s">
        <v>422</v>
      </c>
      <c r="F57" s="155">
        <v>52806</v>
      </c>
      <c r="G57" s="152" t="s">
        <v>422</v>
      </c>
      <c r="H57" s="11" t="s">
        <v>419</v>
      </c>
      <c r="I57" s="15">
        <v>2024</v>
      </c>
      <c r="J57" s="30">
        <v>45646</v>
      </c>
      <c r="K57" s="18"/>
      <c r="L57" s="30">
        <v>46010</v>
      </c>
      <c r="M57" s="18"/>
      <c r="N57" s="18"/>
      <c r="O57" s="20"/>
      <c r="P57" s="20"/>
      <c r="Q57" s="184" t="s">
        <v>423</v>
      </c>
      <c r="R57" s="184">
        <v>243600</v>
      </c>
      <c r="S57" s="52"/>
      <c r="T57" s="22" t="s">
        <v>47</v>
      </c>
      <c r="U57" s="23"/>
    </row>
    <row r="58" spans="1:21" ht="342.75" customHeight="1">
      <c r="A58" s="11" t="s">
        <v>424</v>
      </c>
      <c r="B58" s="15" t="s">
        <v>425</v>
      </c>
      <c r="C58" s="11" t="s">
        <v>426</v>
      </c>
      <c r="D58" s="15" t="s">
        <v>427</v>
      </c>
      <c r="E58" s="145" t="s">
        <v>428</v>
      </c>
      <c r="F58" s="155">
        <v>58914</v>
      </c>
      <c r="G58" s="175" t="s">
        <v>428</v>
      </c>
      <c r="H58" s="11" t="s">
        <v>424</v>
      </c>
      <c r="I58" s="15">
        <v>2024</v>
      </c>
      <c r="J58" s="30">
        <v>45632</v>
      </c>
      <c r="K58" s="22" t="s">
        <v>429</v>
      </c>
      <c r="L58" s="30">
        <v>45692</v>
      </c>
      <c r="M58" s="18"/>
      <c r="N58" s="18"/>
      <c r="O58" s="20"/>
      <c r="P58" s="20"/>
      <c r="Q58" s="181" t="s">
        <v>430</v>
      </c>
      <c r="R58" s="181">
        <v>0</v>
      </c>
      <c r="S58" s="31" t="s">
        <v>431</v>
      </c>
      <c r="T58" s="22" t="s">
        <v>47</v>
      </c>
      <c r="U58" s="23"/>
    </row>
    <row r="59" spans="1:21" ht="175.5" customHeight="1">
      <c r="A59" s="11" t="s">
        <v>432</v>
      </c>
      <c r="B59" s="32" t="s">
        <v>382</v>
      </c>
      <c r="C59" s="64" t="s">
        <v>322</v>
      </c>
      <c r="D59" s="12" t="s">
        <v>433</v>
      </c>
      <c r="E59" s="147" t="s">
        <v>434</v>
      </c>
      <c r="F59" s="155">
        <v>58941</v>
      </c>
      <c r="G59" s="148" t="s">
        <v>434</v>
      </c>
      <c r="H59" s="11" t="s">
        <v>432</v>
      </c>
      <c r="I59" s="15">
        <v>2024</v>
      </c>
      <c r="J59" s="30">
        <v>45637</v>
      </c>
      <c r="K59" s="22" t="s">
        <v>435</v>
      </c>
      <c r="L59" s="30">
        <v>45818</v>
      </c>
      <c r="M59" s="18"/>
      <c r="N59" s="18"/>
      <c r="O59" s="20"/>
      <c r="P59" s="20"/>
      <c r="Q59" s="183" t="s">
        <v>436</v>
      </c>
      <c r="R59" s="181">
        <v>0</v>
      </c>
      <c r="S59" s="23"/>
      <c r="T59" s="22" t="s">
        <v>47</v>
      </c>
      <c r="U59" s="23"/>
    </row>
    <row r="60" spans="1:21" ht="64.5" customHeight="1">
      <c r="A60" s="11" t="s">
        <v>437</v>
      </c>
      <c r="B60" s="38" t="s">
        <v>438</v>
      </c>
      <c r="C60" s="69" t="s">
        <v>439</v>
      </c>
      <c r="D60" s="12" t="s">
        <v>440</v>
      </c>
      <c r="E60" s="147" t="s">
        <v>441</v>
      </c>
      <c r="F60" s="146">
        <v>58943</v>
      </c>
      <c r="G60" s="148" t="s">
        <v>441</v>
      </c>
      <c r="H60" s="11" t="s">
        <v>437</v>
      </c>
      <c r="I60" s="15">
        <v>2024</v>
      </c>
      <c r="J60" s="30">
        <v>45635</v>
      </c>
      <c r="K60" s="18"/>
      <c r="L60" s="30">
        <v>45908</v>
      </c>
      <c r="M60" s="18"/>
      <c r="N60" s="22" t="s">
        <v>442</v>
      </c>
      <c r="O60" s="20"/>
      <c r="P60" s="20"/>
      <c r="Q60" s="183">
        <v>1277918.6100000001</v>
      </c>
      <c r="R60" s="181">
        <v>0</v>
      </c>
      <c r="S60" s="31" t="s">
        <v>443</v>
      </c>
      <c r="T60" s="22" t="s">
        <v>47</v>
      </c>
      <c r="U60" s="23"/>
    </row>
    <row r="61" spans="1:21" ht="58.5" customHeight="1">
      <c r="A61" s="11" t="s">
        <v>444</v>
      </c>
      <c r="B61" s="48" t="s">
        <v>445</v>
      </c>
      <c r="C61" s="49" t="s">
        <v>446</v>
      </c>
      <c r="D61" s="70" t="s">
        <v>447</v>
      </c>
      <c r="E61" s="149" t="s">
        <v>448</v>
      </c>
      <c r="F61" s="155">
        <v>58946</v>
      </c>
      <c r="G61" s="150" t="s">
        <v>448</v>
      </c>
      <c r="H61" s="11" t="s">
        <v>444</v>
      </c>
      <c r="I61" s="15">
        <v>2024</v>
      </c>
      <c r="J61" s="22" t="s">
        <v>449</v>
      </c>
      <c r="K61" s="18"/>
      <c r="L61" s="71"/>
      <c r="M61" s="18"/>
      <c r="N61" s="18"/>
      <c r="O61" s="20"/>
      <c r="P61" s="20"/>
      <c r="Q61" s="192" t="s">
        <v>450</v>
      </c>
      <c r="R61" s="181">
        <v>0</v>
      </c>
      <c r="S61" s="31"/>
      <c r="T61" s="22" t="s">
        <v>47</v>
      </c>
      <c r="U61" s="23"/>
    </row>
    <row r="62" spans="1:21" ht="75.75" customHeight="1">
      <c r="A62" s="11" t="s">
        <v>451</v>
      </c>
      <c r="B62" s="48" t="s">
        <v>452</v>
      </c>
      <c r="C62" s="49" t="s">
        <v>453</v>
      </c>
      <c r="D62" s="48" t="s">
        <v>454</v>
      </c>
      <c r="E62" s="147" t="s">
        <v>455</v>
      </c>
      <c r="F62" s="146">
        <v>70465</v>
      </c>
      <c r="G62" s="148" t="s">
        <v>455</v>
      </c>
      <c r="H62" s="11" t="s">
        <v>451</v>
      </c>
      <c r="I62" s="15">
        <v>2024</v>
      </c>
      <c r="J62" s="30">
        <v>45660</v>
      </c>
      <c r="K62" s="18"/>
      <c r="L62" s="30">
        <v>46024</v>
      </c>
      <c r="M62" s="18"/>
      <c r="N62" s="18"/>
      <c r="O62" s="20"/>
      <c r="P62" s="20"/>
      <c r="Q62" s="187" t="s">
        <v>456</v>
      </c>
      <c r="R62" s="181">
        <v>0</v>
      </c>
      <c r="S62" s="31" t="s">
        <v>457</v>
      </c>
      <c r="T62" s="22" t="s">
        <v>47</v>
      </c>
      <c r="U62" s="23"/>
    </row>
    <row r="63" spans="1:21" ht="56.25" customHeight="1">
      <c r="A63" s="11" t="s">
        <v>458</v>
      </c>
      <c r="B63" s="15" t="s">
        <v>459</v>
      </c>
      <c r="C63" s="11" t="s">
        <v>460</v>
      </c>
      <c r="D63" s="15" t="s">
        <v>461</v>
      </c>
      <c r="E63" s="159" t="s">
        <v>462</v>
      </c>
      <c r="F63" s="155">
        <v>70497</v>
      </c>
      <c r="G63" s="175" t="s">
        <v>463</v>
      </c>
      <c r="H63" s="11" t="s">
        <v>458</v>
      </c>
      <c r="I63" s="15">
        <v>2024</v>
      </c>
      <c r="J63" s="30">
        <v>45653</v>
      </c>
      <c r="K63" s="18"/>
      <c r="L63" s="30">
        <v>46017</v>
      </c>
      <c r="M63" s="18"/>
      <c r="N63" s="18"/>
      <c r="O63" s="20"/>
      <c r="P63" s="160"/>
      <c r="Q63" s="188">
        <v>8816293.25</v>
      </c>
      <c r="R63" s="181">
        <v>0</v>
      </c>
      <c r="S63" s="23"/>
      <c r="T63" s="18"/>
      <c r="U63" s="23"/>
    </row>
    <row r="64" spans="1:21" ht="79.5" customHeight="1">
      <c r="A64" s="11" t="s">
        <v>464</v>
      </c>
      <c r="B64" s="52" t="s">
        <v>465</v>
      </c>
      <c r="C64" s="52" t="s">
        <v>614</v>
      </c>
      <c r="D64" s="15" t="s">
        <v>466</v>
      </c>
      <c r="E64" s="151" t="s">
        <v>467</v>
      </c>
      <c r="F64" s="155">
        <v>70510</v>
      </c>
      <c r="G64" s="152" t="s">
        <v>467</v>
      </c>
      <c r="H64" s="11" t="s">
        <v>464</v>
      </c>
      <c r="I64" s="15">
        <v>2024</v>
      </c>
      <c r="J64" s="30">
        <v>45646</v>
      </c>
      <c r="K64" s="18"/>
      <c r="L64" s="30">
        <v>46010</v>
      </c>
      <c r="M64" s="18"/>
      <c r="N64" s="18"/>
      <c r="O64" s="20"/>
      <c r="P64" s="20"/>
      <c r="Q64" s="189" t="s">
        <v>468</v>
      </c>
      <c r="R64" s="181">
        <v>0</v>
      </c>
      <c r="S64" s="31" t="s">
        <v>469</v>
      </c>
      <c r="T64" s="22" t="s">
        <v>47</v>
      </c>
      <c r="U64" s="23"/>
    </row>
    <row r="65" spans="1:21" ht="118.5" customHeight="1">
      <c r="A65" s="11" t="s">
        <v>470</v>
      </c>
      <c r="B65" s="32" t="s">
        <v>471</v>
      </c>
      <c r="C65" s="32" t="s">
        <v>472</v>
      </c>
      <c r="D65" s="32" t="s">
        <v>473</v>
      </c>
      <c r="E65" s="145" t="s">
        <v>474</v>
      </c>
      <c r="F65" s="155">
        <v>70558</v>
      </c>
      <c r="G65" s="175" t="s">
        <v>474</v>
      </c>
      <c r="H65" s="11" t="s">
        <v>470</v>
      </c>
      <c r="I65" s="15">
        <v>2024</v>
      </c>
      <c r="J65" s="30">
        <v>45649</v>
      </c>
      <c r="K65" s="18"/>
      <c r="L65" s="30">
        <v>45404</v>
      </c>
      <c r="M65" s="18"/>
      <c r="N65" s="18"/>
      <c r="O65" s="20"/>
      <c r="P65" s="20"/>
      <c r="Q65" s="190" t="s">
        <v>475</v>
      </c>
      <c r="R65" s="181">
        <v>0</v>
      </c>
      <c r="S65" s="23"/>
      <c r="T65" s="22" t="s">
        <v>32</v>
      </c>
      <c r="U65" s="23"/>
    </row>
    <row r="66" spans="1:21" ht="160.5" customHeight="1">
      <c r="A66" s="11" t="s">
        <v>476</v>
      </c>
      <c r="B66" s="32" t="s">
        <v>438</v>
      </c>
      <c r="C66" s="69" t="s">
        <v>439</v>
      </c>
      <c r="D66" s="15" t="s">
        <v>477</v>
      </c>
      <c r="E66" s="153" t="s">
        <v>478</v>
      </c>
      <c r="F66" s="146">
        <v>70555</v>
      </c>
      <c r="G66" s="154" t="s">
        <v>478</v>
      </c>
      <c r="H66" s="11" t="s">
        <v>476</v>
      </c>
      <c r="I66" s="15">
        <v>2024</v>
      </c>
      <c r="J66" s="30">
        <v>45653</v>
      </c>
      <c r="K66" s="18"/>
      <c r="L66" s="30">
        <v>45956</v>
      </c>
      <c r="M66" s="18"/>
      <c r="N66" s="18"/>
      <c r="O66" s="20"/>
      <c r="P66" s="20"/>
      <c r="Q66" s="190" t="s">
        <v>479</v>
      </c>
      <c r="R66" s="181">
        <v>0</v>
      </c>
      <c r="S66" s="31" t="s">
        <v>480</v>
      </c>
      <c r="T66" s="22" t="s">
        <v>47</v>
      </c>
      <c r="U66" s="23"/>
    </row>
    <row r="67" spans="1:21" ht="13.5" customHeight="1">
      <c r="A67" s="11"/>
      <c r="B67" s="14"/>
      <c r="C67" s="73"/>
      <c r="D67" s="14"/>
      <c r="E67" s="74"/>
      <c r="F67" s="75"/>
      <c r="G67" s="14"/>
      <c r="H67" s="11"/>
      <c r="I67" s="15"/>
      <c r="J67" s="71"/>
      <c r="K67" s="18"/>
      <c r="L67" s="71"/>
      <c r="M67" s="18"/>
      <c r="N67" s="18"/>
      <c r="O67" s="53"/>
      <c r="P67" s="53"/>
      <c r="Q67" s="76"/>
      <c r="R67" s="66"/>
      <c r="S67" s="23"/>
      <c r="T67" s="18"/>
      <c r="U67" s="23"/>
    </row>
    <row r="68" spans="1:21" ht="13.5" customHeight="1">
      <c r="A68" s="11"/>
      <c r="B68" s="14"/>
      <c r="C68" s="73"/>
      <c r="D68" s="14"/>
      <c r="E68" s="74"/>
      <c r="F68" s="75"/>
      <c r="G68" s="14"/>
      <c r="H68" s="11"/>
      <c r="I68" s="15"/>
      <c r="J68" s="71"/>
      <c r="K68" s="18"/>
      <c r="L68" s="71"/>
      <c r="M68" s="18"/>
      <c r="N68" s="18"/>
      <c r="O68" s="53"/>
      <c r="P68" s="53"/>
      <c r="Q68" s="76"/>
      <c r="R68" s="66"/>
      <c r="S68" s="23"/>
      <c r="T68" s="18"/>
      <c r="U68" s="23"/>
    </row>
    <row r="69" spans="1:21" ht="15.75" customHeight="1">
      <c r="A69" s="11"/>
      <c r="B69" s="14"/>
      <c r="C69" s="73"/>
      <c r="D69" s="14"/>
      <c r="E69" s="24"/>
      <c r="F69" s="77"/>
      <c r="G69" s="14"/>
      <c r="H69" s="11"/>
      <c r="I69" s="15"/>
      <c r="J69" s="71"/>
      <c r="K69" s="78"/>
      <c r="L69" s="71"/>
      <c r="M69" s="79"/>
      <c r="N69" s="79"/>
      <c r="O69" s="80"/>
      <c r="P69" s="81"/>
      <c r="Q69" s="82"/>
      <c r="R69" s="66"/>
      <c r="S69" s="83"/>
      <c r="T69" s="18"/>
      <c r="U69" s="23"/>
    </row>
    <row r="70" spans="1:21" ht="15.75" customHeight="1">
      <c r="A70" s="11"/>
      <c r="B70" s="14"/>
      <c r="C70" s="73"/>
      <c r="D70" s="14"/>
      <c r="E70" s="24"/>
      <c r="F70" s="77"/>
      <c r="G70" s="14"/>
      <c r="H70" s="11"/>
      <c r="I70" s="15"/>
      <c r="J70" s="71"/>
      <c r="K70" s="78"/>
      <c r="L70" s="71"/>
      <c r="M70" s="79"/>
      <c r="N70" s="79"/>
      <c r="O70" s="84"/>
      <c r="P70" s="85"/>
      <c r="Q70" s="82"/>
      <c r="R70" s="66"/>
      <c r="S70" s="83"/>
      <c r="T70" s="18"/>
      <c r="U70" s="23"/>
    </row>
    <row r="71" spans="1:21" ht="15.75" customHeight="1">
      <c r="A71" s="11"/>
      <c r="B71" s="14"/>
      <c r="C71" s="73"/>
      <c r="D71" s="14"/>
      <c r="E71" s="14"/>
      <c r="F71" s="14"/>
      <c r="G71" s="14"/>
      <c r="H71" s="11"/>
      <c r="I71" s="15"/>
      <c r="J71" s="71"/>
      <c r="K71" s="86"/>
      <c r="L71" s="71"/>
      <c r="M71" s="83"/>
      <c r="N71" s="79"/>
      <c r="O71" s="87"/>
      <c r="P71" s="76"/>
      <c r="Q71" s="88"/>
      <c r="R71" s="66"/>
      <c r="S71" s="89"/>
      <c r="T71" s="18"/>
      <c r="U71" s="23"/>
    </row>
    <row r="72" spans="1:21" ht="15.75" customHeight="1">
      <c r="A72" s="11"/>
      <c r="B72" s="14"/>
      <c r="C72" s="73"/>
      <c r="D72" s="14"/>
      <c r="E72" s="14"/>
      <c r="F72" s="14"/>
      <c r="G72" s="14"/>
      <c r="H72" s="11"/>
      <c r="I72" s="15"/>
      <c r="J72" s="71"/>
      <c r="K72" s="86"/>
      <c r="L72" s="71"/>
      <c r="M72" s="83"/>
      <c r="N72" s="79"/>
      <c r="O72" s="20"/>
      <c r="P72" s="20"/>
      <c r="Q72" s="88"/>
      <c r="R72" s="66"/>
      <c r="S72" s="90"/>
      <c r="T72" s="18"/>
      <c r="U72" s="23"/>
    </row>
    <row r="73" spans="1:21" ht="15.75" customHeight="1">
      <c r="A73" s="11"/>
      <c r="B73" s="14"/>
      <c r="C73" s="73"/>
      <c r="D73" s="14"/>
      <c r="E73" s="14"/>
      <c r="F73" s="14"/>
      <c r="G73" s="14"/>
      <c r="H73" s="11"/>
      <c r="I73" s="15"/>
      <c r="J73" s="71"/>
      <c r="K73" s="86"/>
      <c r="L73" s="71"/>
      <c r="M73" s="79"/>
      <c r="N73" s="79"/>
      <c r="O73" s="20"/>
      <c r="P73" s="20"/>
      <c r="Q73" s="88"/>
      <c r="R73" s="66"/>
      <c r="S73" s="89"/>
      <c r="T73" s="18"/>
      <c r="U73" s="23"/>
    </row>
    <row r="74" spans="1:21" ht="15.75" customHeight="1">
      <c r="A74" s="91"/>
      <c r="B74" s="74"/>
      <c r="C74" s="74"/>
      <c r="D74" s="74"/>
      <c r="E74" s="74"/>
      <c r="F74" s="92"/>
      <c r="G74" s="93"/>
      <c r="H74" s="93"/>
      <c r="I74" s="91"/>
      <c r="J74" s="71"/>
      <c r="K74" s="94"/>
      <c r="L74" s="95"/>
      <c r="M74" s="96"/>
      <c r="N74" s="96"/>
      <c r="O74" s="96"/>
      <c r="P74" s="96"/>
      <c r="Q74" s="81"/>
      <c r="R74" s="97"/>
      <c r="S74" s="98"/>
      <c r="T74" s="26"/>
    </row>
    <row r="75" spans="1:21" ht="15.75" customHeight="1">
      <c r="A75" s="206" t="s">
        <v>481</v>
      </c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95"/>
      <c r="M75" s="7"/>
      <c r="N75" s="7"/>
      <c r="O75" s="7"/>
      <c r="P75" s="7"/>
      <c r="Q75" s="7"/>
      <c r="R75" s="7"/>
      <c r="S75" s="7"/>
      <c r="T75" s="7"/>
    </row>
    <row r="76" spans="1:21" ht="15.75" customHeight="1">
      <c r="A76" s="207" t="s">
        <v>482</v>
      </c>
      <c r="B76" s="194"/>
      <c r="C76" s="194"/>
      <c r="D76" s="194"/>
      <c r="E76" s="194"/>
      <c r="F76" s="194"/>
      <c r="G76" s="194"/>
      <c r="H76" s="194"/>
      <c r="I76" s="194"/>
      <c r="J76" s="194"/>
      <c r="K76" s="194"/>
      <c r="L76" s="195"/>
      <c r="M76" s="7"/>
      <c r="N76" s="7"/>
      <c r="O76" s="7"/>
      <c r="P76" s="7"/>
      <c r="Q76" s="7"/>
      <c r="R76" s="7"/>
      <c r="S76" s="7"/>
      <c r="T76" s="7"/>
    </row>
    <row r="77" spans="1:21" ht="15.75" customHeight="1">
      <c r="A77" s="196" t="s">
        <v>483</v>
      </c>
      <c r="B77" s="194"/>
      <c r="C77" s="194"/>
      <c r="D77" s="194"/>
      <c r="E77" s="194"/>
      <c r="F77" s="194"/>
      <c r="G77" s="194"/>
      <c r="H77" s="194"/>
      <c r="I77" s="194"/>
      <c r="J77" s="194"/>
      <c r="K77" s="194"/>
      <c r="L77" s="195"/>
      <c r="M77" s="7"/>
      <c r="N77" s="7"/>
      <c r="O77" s="7"/>
      <c r="P77" s="7"/>
      <c r="Q77" s="7"/>
      <c r="R77" s="7"/>
      <c r="S77" s="7"/>
      <c r="T77" s="7"/>
    </row>
    <row r="78" spans="1:21" ht="15.75" customHeight="1">
      <c r="A78" s="197" t="s">
        <v>484</v>
      </c>
      <c r="B78" s="198"/>
      <c r="C78" s="198"/>
      <c r="D78" s="198"/>
      <c r="E78" s="198"/>
      <c r="F78" s="198"/>
      <c r="G78" s="198"/>
      <c r="H78" s="198"/>
      <c r="I78" s="198"/>
      <c r="J78" s="198"/>
      <c r="K78" s="198"/>
      <c r="L78" s="199"/>
      <c r="M78" s="99"/>
      <c r="N78" s="99"/>
      <c r="O78" s="99"/>
      <c r="P78" s="99"/>
      <c r="Q78" s="99"/>
      <c r="R78" s="99"/>
      <c r="S78" s="99"/>
      <c r="T78" s="99"/>
    </row>
    <row r="79" spans="1:21" ht="15.75" customHeight="1">
      <c r="A79" s="193" t="s">
        <v>485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5"/>
      <c r="M79" s="99"/>
      <c r="N79" s="99"/>
      <c r="O79" s="99"/>
      <c r="P79" s="99"/>
      <c r="Q79" s="99"/>
      <c r="R79" s="99"/>
      <c r="S79" s="99"/>
      <c r="T79" s="99"/>
    </row>
    <row r="80" spans="1:21" ht="15.75" customHeight="1">
      <c r="A80" s="193" t="s">
        <v>486</v>
      </c>
      <c r="B80" s="194"/>
      <c r="C80" s="194"/>
      <c r="D80" s="194"/>
      <c r="E80" s="194"/>
      <c r="F80" s="194"/>
      <c r="G80" s="194"/>
      <c r="H80" s="194"/>
      <c r="I80" s="194"/>
      <c r="J80" s="194"/>
      <c r="K80" s="194"/>
      <c r="L80" s="195"/>
      <c r="M80" s="99"/>
      <c r="N80" s="99"/>
      <c r="O80" s="99"/>
      <c r="P80" s="99"/>
      <c r="Q80" s="99"/>
      <c r="R80" s="99"/>
      <c r="S80" s="99"/>
      <c r="T80" s="99"/>
    </row>
    <row r="81" spans="1:20" ht="15.75" customHeight="1">
      <c r="A81" s="193" t="s">
        <v>487</v>
      </c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5"/>
      <c r="M81" s="99"/>
      <c r="N81" s="99"/>
      <c r="O81" s="99"/>
      <c r="P81" s="99"/>
      <c r="Q81" s="99"/>
      <c r="R81" s="99"/>
      <c r="S81" s="99"/>
      <c r="T81" s="99"/>
    </row>
    <row r="82" spans="1:20" ht="15.75" customHeight="1">
      <c r="A82" s="193" t="s">
        <v>488</v>
      </c>
      <c r="B82" s="194"/>
      <c r="C82" s="194"/>
      <c r="D82" s="194"/>
      <c r="E82" s="194"/>
      <c r="F82" s="194"/>
      <c r="G82" s="194"/>
      <c r="H82" s="194"/>
      <c r="I82" s="194"/>
      <c r="J82" s="194"/>
      <c r="K82" s="194"/>
      <c r="L82" s="195"/>
      <c r="M82" s="99"/>
      <c r="N82" s="99"/>
      <c r="O82" s="99"/>
      <c r="P82" s="99"/>
      <c r="Q82" s="99"/>
      <c r="R82" s="99"/>
      <c r="S82" s="99"/>
      <c r="T82" s="99"/>
    </row>
    <row r="83" spans="1:20" ht="15.75" customHeight="1">
      <c r="A83" s="193" t="s">
        <v>489</v>
      </c>
      <c r="B83" s="194"/>
      <c r="C83" s="194"/>
      <c r="D83" s="194"/>
      <c r="E83" s="194"/>
      <c r="F83" s="194"/>
      <c r="G83" s="194"/>
      <c r="H83" s="194"/>
      <c r="I83" s="194"/>
      <c r="J83" s="194"/>
      <c r="K83" s="194"/>
      <c r="L83" s="195"/>
      <c r="M83" s="99"/>
      <c r="N83" s="99"/>
      <c r="O83" s="99"/>
      <c r="P83" s="99"/>
      <c r="Q83" s="99"/>
      <c r="R83" s="99"/>
      <c r="S83" s="99"/>
      <c r="T83" s="99"/>
    </row>
    <row r="84" spans="1:20" ht="15.75" customHeight="1">
      <c r="A84" s="193" t="s">
        <v>490</v>
      </c>
      <c r="B84" s="194"/>
      <c r="C84" s="194"/>
      <c r="D84" s="194"/>
      <c r="E84" s="194"/>
      <c r="F84" s="194"/>
      <c r="G84" s="194"/>
      <c r="H84" s="194"/>
      <c r="I84" s="194"/>
      <c r="J84" s="194"/>
      <c r="K84" s="194"/>
      <c r="L84" s="195"/>
      <c r="M84" s="99"/>
      <c r="N84" s="99"/>
      <c r="O84" s="99"/>
      <c r="P84" s="99"/>
      <c r="Q84" s="99"/>
      <c r="R84" s="99"/>
      <c r="S84" s="99"/>
      <c r="T84" s="99"/>
    </row>
    <row r="85" spans="1:20" ht="15.75" customHeight="1">
      <c r="A85" s="193" t="s">
        <v>491</v>
      </c>
      <c r="B85" s="194"/>
      <c r="C85" s="194"/>
      <c r="D85" s="194"/>
      <c r="E85" s="194"/>
      <c r="F85" s="194"/>
      <c r="G85" s="194"/>
      <c r="H85" s="194"/>
      <c r="I85" s="194"/>
      <c r="J85" s="194"/>
      <c r="K85" s="194"/>
      <c r="L85" s="195"/>
      <c r="M85" s="99"/>
      <c r="N85" s="99"/>
      <c r="O85" s="99"/>
      <c r="P85" s="99"/>
      <c r="Q85" s="99"/>
      <c r="R85" s="99"/>
      <c r="S85" s="99"/>
      <c r="T85" s="99"/>
    </row>
    <row r="86" spans="1:20" ht="15.75" customHeight="1">
      <c r="A86" s="193" t="s">
        <v>492</v>
      </c>
      <c r="B86" s="194"/>
      <c r="C86" s="194"/>
      <c r="D86" s="194"/>
      <c r="E86" s="194"/>
      <c r="F86" s="194"/>
      <c r="G86" s="194"/>
      <c r="H86" s="194"/>
      <c r="I86" s="194"/>
      <c r="J86" s="194"/>
      <c r="K86" s="194"/>
      <c r="L86" s="195"/>
      <c r="M86" s="99"/>
      <c r="N86" s="99"/>
      <c r="O86" s="99"/>
      <c r="P86" s="99"/>
      <c r="Q86" s="99"/>
      <c r="R86" s="99"/>
      <c r="S86" s="99"/>
      <c r="T86" s="99"/>
    </row>
    <row r="87" spans="1:20" ht="15.75" customHeight="1">
      <c r="A87" s="193" t="s">
        <v>493</v>
      </c>
      <c r="B87" s="194"/>
      <c r="C87" s="194"/>
      <c r="D87" s="194"/>
      <c r="E87" s="194"/>
      <c r="F87" s="194"/>
      <c r="G87" s="194"/>
      <c r="H87" s="194"/>
      <c r="I87" s="194"/>
      <c r="J87" s="194"/>
      <c r="K87" s="194"/>
      <c r="L87" s="195"/>
      <c r="M87" s="99"/>
      <c r="N87" s="99"/>
      <c r="O87" s="99"/>
      <c r="P87" s="99"/>
      <c r="Q87" s="99"/>
      <c r="R87" s="99"/>
      <c r="S87" s="99"/>
      <c r="T87" s="99"/>
    </row>
    <row r="88" spans="1:20" ht="15.75" customHeight="1">
      <c r="A88" s="193" t="s">
        <v>494</v>
      </c>
      <c r="B88" s="194"/>
      <c r="C88" s="194"/>
      <c r="D88" s="194"/>
      <c r="E88" s="194"/>
      <c r="F88" s="194"/>
      <c r="G88" s="194"/>
      <c r="H88" s="194"/>
      <c r="I88" s="194"/>
      <c r="J88" s="194"/>
      <c r="K88" s="194"/>
      <c r="L88" s="195"/>
      <c r="M88" s="99"/>
      <c r="N88" s="99"/>
      <c r="O88" s="99"/>
      <c r="P88" s="99"/>
      <c r="Q88" s="99"/>
      <c r="R88" s="99"/>
      <c r="S88" s="99"/>
      <c r="T88" s="99"/>
    </row>
    <row r="89" spans="1:20" ht="15.75" customHeight="1">
      <c r="A89" s="193" t="s">
        <v>495</v>
      </c>
      <c r="B89" s="194"/>
      <c r="C89" s="194"/>
      <c r="D89" s="194"/>
      <c r="E89" s="194"/>
      <c r="F89" s="194"/>
      <c r="G89" s="194"/>
      <c r="H89" s="194"/>
      <c r="I89" s="194"/>
      <c r="J89" s="194"/>
      <c r="K89" s="194"/>
      <c r="L89" s="195"/>
      <c r="M89" s="99"/>
      <c r="N89" s="99"/>
      <c r="O89" s="99"/>
      <c r="P89" s="99"/>
      <c r="Q89" s="99"/>
      <c r="R89" s="99"/>
      <c r="S89" s="99"/>
      <c r="T89" s="99"/>
    </row>
    <row r="90" spans="1:20" ht="15.75" customHeight="1">
      <c r="A90" s="193" t="s">
        <v>496</v>
      </c>
      <c r="B90" s="194"/>
      <c r="C90" s="194"/>
      <c r="D90" s="194"/>
      <c r="E90" s="194"/>
      <c r="F90" s="194"/>
      <c r="G90" s="194"/>
      <c r="H90" s="194"/>
      <c r="I90" s="194"/>
      <c r="J90" s="194"/>
      <c r="K90" s="194"/>
      <c r="L90" s="195"/>
      <c r="M90" s="99"/>
      <c r="N90" s="99"/>
      <c r="O90" s="99"/>
      <c r="P90" s="99"/>
      <c r="Q90" s="99"/>
      <c r="R90" s="99"/>
      <c r="S90" s="99"/>
      <c r="T90" s="99"/>
    </row>
    <row r="91" spans="1:20" ht="15.75" customHeight="1">
      <c r="A91" s="193" t="s">
        <v>497</v>
      </c>
      <c r="B91" s="194"/>
      <c r="C91" s="194"/>
      <c r="D91" s="194"/>
      <c r="E91" s="194"/>
      <c r="F91" s="194"/>
      <c r="G91" s="194"/>
      <c r="H91" s="194"/>
      <c r="I91" s="194"/>
      <c r="J91" s="194"/>
      <c r="K91" s="194"/>
      <c r="L91" s="195"/>
      <c r="M91" s="99"/>
      <c r="N91" s="99"/>
      <c r="O91" s="99"/>
      <c r="P91" s="99"/>
      <c r="Q91" s="99"/>
      <c r="R91" s="99"/>
      <c r="S91" s="99"/>
      <c r="T91" s="99"/>
    </row>
    <row r="92" spans="1:20" ht="15.75" customHeight="1">
      <c r="A92" s="193" t="s">
        <v>498</v>
      </c>
      <c r="B92" s="194"/>
      <c r="C92" s="194"/>
      <c r="D92" s="194"/>
      <c r="E92" s="194"/>
      <c r="F92" s="194"/>
      <c r="G92" s="194"/>
      <c r="H92" s="194"/>
      <c r="I92" s="194"/>
      <c r="J92" s="194"/>
      <c r="K92" s="194"/>
      <c r="L92" s="195"/>
      <c r="M92" s="99"/>
      <c r="N92" s="99"/>
      <c r="O92" s="99"/>
      <c r="P92" s="99"/>
      <c r="Q92" s="99"/>
      <c r="R92" s="99"/>
      <c r="S92" s="99"/>
      <c r="T92" s="99"/>
    </row>
    <row r="93" spans="1:20" ht="15.75" customHeight="1">
      <c r="A93" s="193" t="s">
        <v>499</v>
      </c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5"/>
      <c r="M93" s="99"/>
      <c r="N93" s="99"/>
      <c r="O93" s="99"/>
      <c r="P93" s="99"/>
      <c r="Q93" s="99"/>
      <c r="R93" s="99"/>
      <c r="S93" s="99"/>
      <c r="T93" s="99"/>
    </row>
    <row r="94" spans="1:20" ht="15.75" customHeight="1">
      <c r="A94" s="193" t="s">
        <v>500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5"/>
      <c r="M94" s="99"/>
      <c r="N94" s="99"/>
      <c r="O94" s="99"/>
      <c r="P94" s="99"/>
      <c r="Q94" s="99"/>
      <c r="R94" s="99"/>
      <c r="S94" s="99"/>
      <c r="T94" s="99"/>
    </row>
    <row r="95" spans="1:20" ht="15.75" customHeight="1">
      <c r="A95" s="196" t="s">
        <v>501</v>
      </c>
      <c r="B95" s="194"/>
      <c r="C95" s="194"/>
      <c r="D95" s="194"/>
      <c r="E95" s="194"/>
      <c r="F95" s="194"/>
      <c r="G95" s="194"/>
      <c r="H95" s="194"/>
      <c r="I95" s="194"/>
      <c r="J95" s="194"/>
      <c r="K95" s="194"/>
      <c r="L95" s="195"/>
      <c r="M95" s="99"/>
      <c r="N95" s="99"/>
      <c r="O95" s="99"/>
      <c r="P95" s="99"/>
      <c r="Q95" s="99"/>
      <c r="R95" s="99"/>
      <c r="S95" s="99"/>
      <c r="T95" s="99"/>
    </row>
    <row r="96" spans="1:20" ht="15.75" customHeight="1">
      <c r="A96" s="193" t="s">
        <v>502</v>
      </c>
      <c r="B96" s="194"/>
      <c r="C96" s="194"/>
      <c r="D96" s="194"/>
      <c r="E96" s="194"/>
      <c r="F96" s="194"/>
      <c r="G96" s="194"/>
      <c r="H96" s="194"/>
      <c r="I96" s="194"/>
      <c r="J96" s="194"/>
      <c r="K96" s="194"/>
      <c r="L96" s="195"/>
      <c r="M96" s="99"/>
      <c r="N96" s="99"/>
      <c r="O96" s="99"/>
      <c r="P96" s="99"/>
      <c r="Q96" s="99"/>
      <c r="R96" s="99"/>
      <c r="S96" s="99"/>
      <c r="T96" s="99"/>
    </row>
    <row r="97" spans="1:20" ht="15.75" customHeight="1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99"/>
      <c r="N97" s="99"/>
      <c r="O97" s="99"/>
      <c r="P97" s="99"/>
      <c r="Q97" s="99"/>
      <c r="R97" s="99"/>
      <c r="S97" s="99"/>
      <c r="T97" s="99"/>
    </row>
    <row r="98" spans="1:20" ht="15.75" customHeight="1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</row>
    <row r="99" spans="1:20" ht="15.75" customHeight="1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</row>
    <row r="100" spans="1:20" ht="15.75" customHeight="1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</row>
    <row r="101" spans="1:20" ht="15.75" customHeight="1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</row>
    <row r="102" spans="1:20" ht="15.75" customHeight="1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</row>
    <row r="103" spans="1:20" ht="15.75" customHeight="1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</row>
    <row r="104" spans="1:20" ht="15.75" customHeight="1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</row>
    <row r="105" spans="1:20" ht="15.75" customHeight="1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</row>
    <row r="106" spans="1:20" ht="15.75" customHeight="1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</row>
    <row r="107" spans="1:20" ht="15.75" customHeight="1">
      <c r="A107" s="99"/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</row>
    <row r="108" spans="1:20" ht="15.75" customHeight="1">
      <c r="A108" s="99"/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</row>
    <row r="109" spans="1:20" ht="15.75" customHeight="1">
      <c r="A109" s="99"/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</row>
    <row r="110" spans="1:20" ht="15.75" customHeight="1">
      <c r="A110" s="99"/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</row>
    <row r="111" spans="1:20" ht="15.75" customHeight="1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</row>
    <row r="112" spans="1:20" ht="15.75" customHeight="1">
      <c r="A112" s="99"/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</row>
    <row r="113" spans="1:20" ht="15.75" customHeight="1">
      <c r="A113" s="99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</row>
    <row r="114" spans="1:20" ht="15.75" customHeight="1">
      <c r="A114" s="99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</row>
    <row r="115" spans="1:20" ht="15.75" customHeight="1">
      <c r="A115" s="99"/>
      <c r="B115" s="99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</row>
    <row r="116" spans="1:20" ht="15.75" customHeight="1">
      <c r="A116" s="99"/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</row>
    <row r="117" spans="1:20" ht="15.75" customHeight="1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</row>
    <row r="118" spans="1:20" ht="15.75" customHeight="1">
      <c r="A118" s="99"/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</row>
    <row r="119" spans="1:20" ht="15.75" customHeight="1">
      <c r="A119" s="99"/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</row>
    <row r="120" spans="1:20" ht="15.75" customHeight="1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</row>
    <row r="121" spans="1:20" ht="15.75" customHeight="1">
      <c r="A121" s="99"/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</row>
    <row r="122" spans="1:20" ht="15.75" customHeight="1">
      <c r="A122" s="99"/>
      <c r="B122" s="99"/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</row>
    <row r="123" spans="1:20" ht="15.75" customHeight="1">
      <c r="A123" s="99"/>
      <c r="B123" s="99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</row>
    <row r="124" spans="1:20" ht="15.75" customHeight="1">
      <c r="A124" s="99"/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</row>
    <row r="125" spans="1:20" ht="15.75" customHeight="1">
      <c r="A125" s="99"/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</row>
    <row r="126" spans="1:20" ht="15.75" customHeight="1">
      <c r="A126" s="99"/>
      <c r="B126" s="99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</row>
    <row r="127" spans="1:20" ht="15.75" customHeight="1">
      <c r="A127" s="99"/>
      <c r="B127" s="99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</row>
    <row r="128" spans="1:20" ht="15.75" customHeight="1">
      <c r="A128" s="99"/>
      <c r="B128" s="99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</row>
    <row r="129" spans="1:20" ht="15.75" customHeight="1">
      <c r="A129" s="99"/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</row>
    <row r="130" spans="1:20" ht="15.75" customHeight="1">
      <c r="A130" s="99"/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</row>
    <row r="131" spans="1:20" ht="15.75" customHeight="1">
      <c r="A131" s="99"/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</row>
    <row r="132" spans="1:20" ht="15.75" customHeight="1">
      <c r="A132" s="99"/>
      <c r="B132" s="99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</row>
    <row r="133" spans="1:20" ht="15.75" customHeight="1">
      <c r="A133" s="99"/>
      <c r="B133" s="99"/>
      <c r="C133" s="99"/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</row>
    <row r="134" spans="1:20" ht="15.75" customHeight="1">
      <c r="A134" s="99"/>
      <c r="B134" s="99"/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</row>
    <row r="135" spans="1:20" ht="15.75" customHeight="1">
      <c r="A135" s="99"/>
      <c r="B135" s="99"/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</row>
    <row r="136" spans="1:20" ht="15.75" customHeight="1">
      <c r="A136" s="99"/>
      <c r="B136" s="99"/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</row>
    <row r="137" spans="1:20" ht="15.75" customHeight="1">
      <c r="A137" s="99"/>
      <c r="B137" s="99"/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</row>
    <row r="138" spans="1:20" ht="15.75" customHeight="1">
      <c r="A138" s="99"/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</row>
    <row r="139" spans="1:20" ht="15.75" customHeight="1">
      <c r="A139" s="99"/>
      <c r="B139" s="99"/>
      <c r="C139" s="99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</row>
    <row r="140" spans="1:20" ht="15.75" customHeight="1">
      <c r="A140" s="99"/>
      <c r="B140" s="99"/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</row>
    <row r="141" spans="1:20" ht="15.75" customHeight="1">
      <c r="A141" s="99"/>
      <c r="B141" s="99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</row>
    <row r="142" spans="1:20" ht="15.75" customHeight="1">
      <c r="A142" s="99"/>
      <c r="B142" s="99"/>
      <c r="C142" s="99"/>
      <c r="D142" s="99"/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</row>
    <row r="143" spans="1:20" ht="15.75" customHeight="1">
      <c r="A143" s="99"/>
      <c r="B143" s="99"/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</row>
    <row r="144" spans="1:20" ht="15.75" customHeight="1">
      <c r="A144" s="99"/>
      <c r="B144" s="99"/>
      <c r="C144" s="99"/>
      <c r="D144" s="99"/>
      <c r="E144" s="99"/>
      <c r="F144" s="99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</row>
    <row r="145" spans="1:20" ht="15.75" customHeight="1">
      <c r="A145" s="99"/>
      <c r="B145" s="99"/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</row>
    <row r="146" spans="1:20" ht="15.75" customHeight="1">
      <c r="A146" s="99"/>
      <c r="B146" s="99"/>
      <c r="C146" s="99"/>
      <c r="D146" s="99"/>
      <c r="E146" s="99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</row>
    <row r="147" spans="1:20" ht="15.75" customHeight="1">
      <c r="A147" s="99"/>
      <c r="B147" s="99"/>
      <c r="C147" s="99"/>
      <c r="D147" s="99"/>
      <c r="E147" s="99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</row>
    <row r="148" spans="1:20" ht="15.75" customHeight="1">
      <c r="A148" s="99"/>
      <c r="B148" s="99"/>
      <c r="C148" s="99"/>
      <c r="D148" s="99"/>
      <c r="E148" s="99"/>
      <c r="F148" s="99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</row>
    <row r="149" spans="1:20" ht="15.75" customHeight="1">
      <c r="A149" s="99"/>
      <c r="B149" s="99"/>
      <c r="C149" s="99"/>
      <c r="D149" s="99"/>
      <c r="E149" s="99"/>
      <c r="F149" s="99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</row>
    <row r="150" spans="1:20" ht="15.75" customHeight="1">
      <c r="A150" s="99"/>
      <c r="B150" s="99"/>
      <c r="C150" s="99"/>
      <c r="D150" s="99"/>
      <c r="E150" s="99"/>
      <c r="F150" s="99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</row>
    <row r="151" spans="1:20" ht="15.75" customHeight="1">
      <c r="A151" s="99"/>
      <c r="B151" s="99"/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</row>
    <row r="152" spans="1:20" ht="15.75" customHeight="1">
      <c r="A152" s="99"/>
      <c r="B152" s="99"/>
      <c r="C152" s="99"/>
      <c r="D152" s="99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</row>
    <row r="153" spans="1:20" ht="15.75" customHeight="1">
      <c r="A153" s="99"/>
      <c r="B153" s="99"/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</row>
    <row r="154" spans="1:20" ht="15.75" customHeight="1">
      <c r="A154" s="99"/>
      <c r="B154" s="99"/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</row>
    <row r="155" spans="1:20" ht="15.75" customHeight="1">
      <c r="A155" s="99"/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</row>
    <row r="156" spans="1:20" ht="15.75" customHeight="1">
      <c r="A156" s="99"/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</row>
    <row r="157" spans="1:20" ht="15.75" customHeight="1">
      <c r="A157" s="99"/>
      <c r="B157" s="99"/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</row>
    <row r="158" spans="1:20" ht="15.75" customHeight="1">
      <c r="A158" s="99"/>
      <c r="B158" s="99"/>
      <c r="C158" s="99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</row>
    <row r="159" spans="1:20" ht="15.75" customHeight="1">
      <c r="A159" s="99"/>
      <c r="B159" s="99"/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</row>
    <row r="160" spans="1:20" ht="15.75" customHeight="1">
      <c r="A160" s="99"/>
      <c r="B160" s="99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</row>
    <row r="161" spans="1:20" ht="15.75" customHeight="1">
      <c r="A161" s="99"/>
      <c r="B161" s="99"/>
      <c r="C161" s="99"/>
      <c r="D161" s="99"/>
      <c r="E161" s="99"/>
      <c r="F161" s="99"/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</row>
    <row r="162" spans="1:20" ht="15.75" customHeight="1">
      <c r="A162" s="99"/>
      <c r="B162" s="99"/>
      <c r="C162" s="99"/>
      <c r="D162" s="99"/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</row>
    <row r="163" spans="1:20" ht="15.75" customHeight="1">
      <c r="A163" s="99"/>
      <c r="B163" s="99"/>
      <c r="C163" s="99"/>
      <c r="D163" s="99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</row>
    <row r="164" spans="1:20" ht="15.75" customHeight="1">
      <c r="A164" s="99"/>
      <c r="B164" s="99"/>
      <c r="C164" s="99"/>
      <c r="D164" s="99"/>
      <c r="E164" s="99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</row>
    <row r="165" spans="1:20" ht="15.75" customHeight="1">
      <c r="A165" s="99"/>
      <c r="B165" s="99"/>
      <c r="C165" s="99"/>
      <c r="D165" s="99"/>
      <c r="E165" s="99"/>
      <c r="F165" s="99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</row>
    <row r="166" spans="1:20" ht="15.75" customHeight="1">
      <c r="A166" s="99"/>
      <c r="B166" s="99"/>
      <c r="C166" s="99"/>
      <c r="D166" s="99"/>
      <c r="E166" s="99"/>
      <c r="F166" s="99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</row>
    <row r="167" spans="1:20" ht="15.75" customHeight="1">
      <c r="A167" s="99"/>
      <c r="B167" s="99"/>
      <c r="C167" s="99"/>
      <c r="D167" s="99"/>
      <c r="E167" s="99"/>
      <c r="F167" s="99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</row>
    <row r="168" spans="1:20" ht="15.75" customHeight="1">
      <c r="A168" s="99"/>
      <c r="B168" s="99"/>
      <c r="C168" s="99"/>
      <c r="D168" s="99"/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</row>
    <row r="169" spans="1:20" ht="15.75" customHeight="1">
      <c r="A169" s="99"/>
      <c r="B169" s="99"/>
      <c r="C169" s="99"/>
      <c r="D169" s="99"/>
      <c r="E169" s="99"/>
      <c r="F169" s="99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</row>
    <row r="170" spans="1:20" ht="15.75" customHeight="1">
      <c r="A170" s="99"/>
      <c r="B170" s="99"/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</row>
    <row r="171" spans="1:20" ht="15.75" customHeight="1">
      <c r="A171" s="99"/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</row>
    <row r="172" spans="1:20" ht="15.75" customHeight="1">
      <c r="A172" s="99"/>
      <c r="B172" s="99"/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</row>
    <row r="173" spans="1:20" ht="15.75" customHeight="1">
      <c r="A173" s="99"/>
      <c r="B173" s="99"/>
      <c r="C173" s="99"/>
      <c r="D173" s="99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</row>
    <row r="174" spans="1:20" ht="15.75" customHeight="1">
      <c r="A174" s="99"/>
      <c r="B174" s="99"/>
      <c r="C174" s="99"/>
      <c r="D174" s="99"/>
      <c r="E174" s="99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</row>
    <row r="175" spans="1:20" ht="15.75" customHeight="1">
      <c r="A175" s="99"/>
      <c r="B175" s="99"/>
      <c r="C175" s="99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</row>
    <row r="176" spans="1:20" ht="15.75" customHeight="1">
      <c r="A176" s="99"/>
      <c r="B176" s="99"/>
      <c r="C176" s="99"/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</row>
    <row r="177" spans="1:20" ht="15.75" customHeight="1">
      <c r="A177" s="99"/>
      <c r="B177" s="99"/>
      <c r="C177" s="99"/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</row>
    <row r="178" spans="1:20" ht="15.75" customHeight="1">
      <c r="A178" s="99"/>
      <c r="B178" s="99"/>
      <c r="C178" s="99"/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</row>
    <row r="179" spans="1:20" ht="15.75" customHeight="1">
      <c r="A179" s="99"/>
      <c r="B179" s="99"/>
      <c r="C179" s="99"/>
      <c r="D179" s="99"/>
      <c r="E179" s="99"/>
      <c r="F179" s="99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</row>
    <row r="180" spans="1:20" ht="15.75" customHeight="1">
      <c r="A180" s="99"/>
      <c r="B180" s="99"/>
      <c r="C180" s="99"/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</row>
    <row r="181" spans="1:20" ht="15.75" customHeight="1">
      <c r="A181" s="99"/>
      <c r="B181" s="99"/>
      <c r="C181" s="99"/>
      <c r="D181" s="99"/>
      <c r="E181" s="99"/>
      <c r="F181" s="99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</row>
    <row r="182" spans="1:20" ht="15.75" customHeight="1">
      <c r="A182" s="99"/>
      <c r="B182" s="99"/>
      <c r="C182" s="99"/>
      <c r="D182" s="99"/>
      <c r="E182" s="99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</row>
    <row r="183" spans="1:20" ht="15.75" customHeight="1">
      <c r="A183" s="99"/>
      <c r="B183" s="99"/>
      <c r="C183" s="99"/>
      <c r="D183" s="99"/>
      <c r="E183" s="99"/>
      <c r="F183" s="99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</row>
    <row r="184" spans="1:20" ht="15.75" customHeight="1">
      <c r="A184" s="99"/>
      <c r="B184" s="99"/>
      <c r="C184" s="99"/>
      <c r="D184" s="99"/>
      <c r="E184" s="99"/>
      <c r="F184" s="99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</row>
    <row r="185" spans="1:20" ht="15.75" customHeight="1">
      <c r="A185" s="99"/>
      <c r="B185" s="99"/>
      <c r="C185" s="99"/>
      <c r="D185" s="99"/>
      <c r="E185" s="99"/>
      <c r="F185" s="99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</row>
    <row r="186" spans="1:20" ht="15.75" customHeight="1">
      <c r="A186" s="99"/>
      <c r="B186" s="99"/>
      <c r="C186" s="99"/>
      <c r="D186" s="99"/>
      <c r="E186" s="99"/>
      <c r="F186" s="99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</row>
    <row r="187" spans="1:20" ht="15.75" customHeight="1">
      <c r="A187" s="99"/>
      <c r="B187" s="99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</row>
    <row r="188" spans="1:20" ht="15.75" customHeight="1">
      <c r="A188" s="99"/>
      <c r="B188" s="99"/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</row>
    <row r="189" spans="1:20" ht="15.75" customHeight="1">
      <c r="A189" s="99"/>
      <c r="B189" s="99"/>
      <c r="C189" s="99"/>
      <c r="D189" s="99"/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</row>
    <row r="190" spans="1:20" ht="15.75" customHeight="1">
      <c r="A190" s="99"/>
      <c r="B190" s="99"/>
      <c r="C190" s="99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</row>
    <row r="191" spans="1:20" ht="15.75" customHeight="1">
      <c r="A191" s="99"/>
      <c r="B191" s="99"/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</row>
    <row r="192" spans="1:20" ht="15.75" customHeight="1">
      <c r="A192" s="99"/>
      <c r="B192" s="99"/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</row>
    <row r="193" spans="1:20" ht="15.75" customHeight="1">
      <c r="A193" s="99"/>
      <c r="B193" s="99"/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</row>
    <row r="194" spans="1:20" ht="15.75" customHeight="1">
      <c r="A194" s="99"/>
      <c r="B194" s="99"/>
      <c r="C194" s="99"/>
      <c r="D194" s="99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</row>
    <row r="195" spans="1:20" ht="15.75" customHeight="1">
      <c r="A195" s="99"/>
      <c r="B195" s="99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</row>
    <row r="196" spans="1:20" ht="15.75" customHeight="1">
      <c r="A196" s="99"/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</row>
    <row r="197" spans="1:20" ht="15.75" customHeight="1">
      <c r="A197" s="99"/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</row>
    <row r="198" spans="1:20" ht="15.75" customHeight="1">
      <c r="A198" s="99"/>
      <c r="B198" s="99"/>
      <c r="C198" s="99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</row>
    <row r="199" spans="1:20" ht="15.75" customHeight="1">
      <c r="A199" s="99"/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</row>
    <row r="200" spans="1:20" ht="15.75" customHeight="1">
      <c r="A200" s="99"/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</row>
    <row r="201" spans="1:20" ht="15.75" customHeight="1">
      <c r="A201" s="99"/>
      <c r="B201" s="99"/>
      <c r="C201" s="99"/>
      <c r="D201" s="99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</row>
    <row r="202" spans="1:20" ht="15.75" customHeight="1">
      <c r="A202" s="99"/>
      <c r="B202" s="99"/>
      <c r="C202" s="99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</row>
    <row r="203" spans="1:20" ht="15.75" customHeight="1">
      <c r="A203" s="99"/>
      <c r="B203" s="99"/>
      <c r="C203" s="99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</row>
    <row r="204" spans="1:20" ht="15.75" customHeight="1">
      <c r="A204" s="99"/>
      <c r="B204" s="99"/>
      <c r="C204" s="99"/>
      <c r="D204" s="99"/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</row>
    <row r="205" spans="1:20" ht="15.75" customHeight="1">
      <c r="A205" s="99"/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</row>
    <row r="206" spans="1:20" ht="15.75" customHeight="1">
      <c r="A206" s="99"/>
      <c r="B206" s="99"/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</row>
    <row r="207" spans="1:20" ht="15.75" customHeight="1">
      <c r="A207" s="99"/>
      <c r="B207" s="99"/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</row>
    <row r="208" spans="1:20" ht="15.75" customHeight="1">
      <c r="A208" s="99"/>
      <c r="B208" s="99"/>
      <c r="C208" s="99"/>
      <c r="D208" s="99"/>
      <c r="E208" s="99"/>
      <c r="F208" s="99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</row>
    <row r="209" spans="1:20" ht="15.75" customHeight="1">
      <c r="A209" s="99"/>
      <c r="B209" s="99"/>
      <c r="C209" s="99"/>
      <c r="D209" s="99"/>
      <c r="E209" s="99"/>
      <c r="F209" s="99"/>
      <c r="G209" s="99"/>
      <c r="H209" s="99"/>
      <c r="I209" s="99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</row>
    <row r="210" spans="1:20" ht="15.75" customHeight="1">
      <c r="A210" s="99"/>
      <c r="B210" s="99"/>
      <c r="C210" s="99"/>
      <c r="D210" s="99"/>
      <c r="E210" s="99"/>
      <c r="F210" s="99"/>
      <c r="G210" s="99"/>
      <c r="H210" s="99"/>
      <c r="I210" s="99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</row>
    <row r="211" spans="1:20" ht="15.75" customHeight="1">
      <c r="A211" s="99"/>
      <c r="B211" s="99"/>
      <c r="C211" s="99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</row>
    <row r="212" spans="1:20" ht="15.75" customHeight="1">
      <c r="A212" s="99"/>
      <c r="B212" s="99"/>
      <c r="C212" s="99"/>
      <c r="D212" s="99"/>
      <c r="E212" s="99"/>
      <c r="F212" s="99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</row>
    <row r="213" spans="1:20" ht="15.75" customHeight="1">
      <c r="A213" s="99"/>
      <c r="B213" s="99"/>
      <c r="C213" s="99"/>
      <c r="D213" s="99"/>
      <c r="E213" s="99"/>
      <c r="F213" s="99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</row>
    <row r="214" spans="1:20" ht="15.75" customHeight="1">
      <c r="A214" s="99"/>
      <c r="B214" s="99"/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</row>
    <row r="215" spans="1:20" ht="15.75" customHeight="1">
      <c r="A215" s="99"/>
      <c r="B215" s="99"/>
      <c r="C215" s="99"/>
      <c r="D215" s="99"/>
      <c r="E215" s="99"/>
      <c r="F215" s="99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</row>
    <row r="216" spans="1:20" ht="15.75" customHeight="1">
      <c r="A216" s="99"/>
      <c r="B216" s="99"/>
      <c r="C216" s="99"/>
      <c r="D216" s="99"/>
      <c r="E216" s="99"/>
      <c r="F216" s="99"/>
      <c r="G216" s="99"/>
      <c r="H216" s="99"/>
      <c r="I216" s="99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</row>
    <row r="217" spans="1:20" ht="15.75" customHeight="1">
      <c r="A217" s="99"/>
      <c r="B217" s="99"/>
      <c r="C217" s="99"/>
      <c r="D217" s="99"/>
      <c r="E217" s="99"/>
      <c r="F217" s="99"/>
      <c r="G217" s="99"/>
      <c r="H217" s="99"/>
      <c r="I217" s="99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</row>
    <row r="218" spans="1:20" ht="15.75" customHeight="1">
      <c r="A218" s="99"/>
      <c r="B218" s="99"/>
      <c r="C218" s="99"/>
      <c r="D218" s="99"/>
      <c r="E218" s="99"/>
      <c r="F218" s="99"/>
      <c r="G218" s="99"/>
      <c r="H218" s="99"/>
      <c r="I218" s="99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</row>
    <row r="219" spans="1:20" ht="15.75" customHeight="1">
      <c r="A219" s="99"/>
      <c r="B219" s="99"/>
      <c r="C219" s="99"/>
      <c r="D219" s="99"/>
      <c r="E219" s="99"/>
      <c r="F219" s="99"/>
      <c r="G219" s="99"/>
      <c r="H219" s="99"/>
      <c r="I219" s="99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</row>
    <row r="220" spans="1:20" ht="15.75" customHeight="1">
      <c r="A220" s="99"/>
      <c r="B220" s="99"/>
      <c r="C220" s="99"/>
      <c r="D220" s="99"/>
      <c r="E220" s="99"/>
      <c r="F220" s="99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</row>
    <row r="221" spans="1:20" ht="15.75" customHeight="1">
      <c r="A221" s="99"/>
      <c r="B221" s="99"/>
      <c r="C221" s="99"/>
      <c r="D221" s="99"/>
      <c r="E221" s="99"/>
      <c r="F221" s="99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</row>
    <row r="222" spans="1:20" ht="15.75" customHeight="1">
      <c r="A222" s="99"/>
      <c r="B222" s="99"/>
      <c r="C222" s="99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</row>
    <row r="223" spans="1:20" ht="15.75" customHeight="1">
      <c r="A223" s="99"/>
      <c r="B223" s="99"/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</row>
    <row r="224" spans="1:20" ht="15.75" customHeight="1">
      <c r="A224" s="99"/>
      <c r="B224" s="99"/>
      <c r="C224" s="99"/>
      <c r="D224" s="99"/>
      <c r="E224" s="99"/>
      <c r="F224" s="99"/>
      <c r="G224" s="99"/>
      <c r="H224" s="99"/>
      <c r="I224" s="99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</row>
    <row r="225" spans="1:20" ht="15.75" customHeight="1">
      <c r="A225" s="99"/>
      <c r="B225" s="99"/>
      <c r="C225" s="99"/>
      <c r="D225" s="99"/>
      <c r="E225" s="99"/>
      <c r="F225" s="99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</row>
    <row r="226" spans="1:20" ht="15.75" customHeight="1">
      <c r="A226" s="99"/>
      <c r="B226" s="99"/>
      <c r="C226" s="99"/>
      <c r="D226" s="99"/>
      <c r="E226" s="99"/>
      <c r="F226" s="99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</row>
    <row r="227" spans="1:20" ht="15.75" customHeight="1">
      <c r="A227" s="99"/>
      <c r="B227" s="99"/>
      <c r="C227" s="99"/>
      <c r="D227" s="99"/>
      <c r="E227" s="99"/>
      <c r="F227" s="99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</row>
    <row r="228" spans="1:20" ht="15.75" customHeight="1">
      <c r="A228" s="99"/>
      <c r="B228" s="99"/>
      <c r="C228" s="99"/>
      <c r="D228" s="99"/>
      <c r="E228" s="99"/>
      <c r="F228" s="99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</row>
    <row r="229" spans="1:20" ht="15.75" customHeight="1">
      <c r="A229" s="99"/>
      <c r="B229" s="99"/>
      <c r="C229" s="99"/>
      <c r="D229" s="99"/>
      <c r="E229" s="99"/>
      <c r="F229" s="99"/>
      <c r="G229" s="99"/>
      <c r="H229" s="99"/>
      <c r="I229" s="99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</row>
    <row r="230" spans="1:20" ht="15.75" customHeight="1">
      <c r="A230" s="99"/>
      <c r="B230" s="99"/>
      <c r="C230" s="99"/>
      <c r="D230" s="99"/>
      <c r="E230" s="99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</row>
    <row r="231" spans="1:20" ht="15.75" customHeight="1">
      <c r="A231" s="99"/>
      <c r="B231" s="99"/>
      <c r="C231" s="99"/>
      <c r="D231" s="99"/>
      <c r="E231" s="99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</row>
    <row r="232" spans="1:20" ht="15.75" customHeight="1">
      <c r="A232" s="99"/>
      <c r="B232" s="99"/>
      <c r="C232" s="99"/>
      <c r="D232" s="99"/>
      <c r="E232" s="99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</row>
    <row r="233" spans="1:20" ht="15.75" customHeight="1">
      <c r="A233" s="99"/>
      <c r="B233" s="99"/>
      <c r="C233" s="99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</row>
    <row r="234" spans="1:20" ht="15.75" customHeight="1">
      <c r="A234" s="99"/>
      <c r="B234" s="99"/>
      <c r="C234" s="99"/>
      <c r="D234" s="99"/>
      <c r="E234" s="99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</row>
    <row r="235" spans="1:20" ht="15.75" customHeight="1">
      <c r="A235" s="99"/>
      <c r="B235" s="99"/>
      <c r="C235" s="99"/>
      <c r="D235" s="99"/>
      <c r="E235" s="99"/>
      <c r="F235" s="99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</row>
    <row r="236" spans="1:20" ht="15.75" customHeight="1">
      <c r="A236" s="99"/>
      <c r="B236" s="99"/>
      <c r="C236" s="99"/>
      <c r="D236" s="99"/>
      <c r="E236" s="99"/>
      <c r="F236" s="99"/>
      <c r="G236" s="99"/>
      <c r="H236" s="99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</row>
    <row r="237" spans="1:20" ht="15.75" customHeight="1">
      <c r="A237" s="99"/>
      <c r="B237" s="99"/>
      <c r="C237" s="99"/>
      <c r="D237" s="99"/>
      <c r="E237" s="99"/>
      <c r="F237" s="99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</row>
    <row r="238" spans="1:20" ht="15.75" customHeight="1">
      <c r="A238" s="99"/>
      <c r="B238" s="99"/>
      <c r="C238" s="99"/>
      <c r="D238" s="99"/>
      <c r="E238" s="99"/>
      <c r="F238" s="99"/>
      <c r="G238" s="99"/>
      <c r="H238" s="99"/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</row>
    <row r="239" spans="1:20" ht="15.75" customHeight="1">
      <c r="A239" s="99"/>
      <c r="B239" s="99"/>
      <c r="C239" s="99"/>
      <c r="D239" s="99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</row>
    <row r="240" spans="1:20" ht="15.75" customHeight="1">
      <c r="A240" s="99"/>
      <c r="B240" s="99"/>
      <c r="C240" s="99"/>
      <c r="D240" s="99"/>
      <c r="E240" s="99"/>
      <c r="F240" s="99"/>
      <c r="G240" s="99"/>
      <c r="H240" s="99"/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</row>
    <row r="241" spans="1:20" ht="15.75" customHeight="1">
      <c r="A241" s="99"/>
      <c r="B241" s="99"/>
      <c r="C241" s="99"/>
      <c r="D241" s="99"/>
      <c r="E241" s="99"/>
      <c r="F241" s="99"/>
      <c r="G241" s="99"/>
      <c r="H241" s="99"/>
      <c r="I241" s="99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99"/>
    </row>
    <row r="242" spans="1:20" ht="15.75" customHeight="1">
      <c r="A242" s="99"/>
      <c r="B242" s="99"/>
      <c r="C242" s="99"/>
      <c r="D242" s="99"/>
      <c r="E242" s="99"/>
      <c r="F242" s="99"/>
      <c r="G242" s="99"/>
      <c r="H242" s="99"/>
      <c r="I242" s="99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</row>
    <row r="243" spans="1:20" ht="15.75" customHeight="1">
      <c r="A243" s="99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99"/>
      <c r="O243" s="99"/>
      <c r="P243" s="99"/>
      <c r="Q243" s="99"/>
      <c r="R243" s="99"/>
      <c r="S243" s="99"/>
      <c r="T243" s="99"/>
    </row>
    <row r="244" spans="1:20" ht="15.75" customHeight="1">
      <c r="A244" s="99"/>
      <c r="B244" s="99"/>
      <c r="C244" s="99"/>
      <c r="D244" s="99"/>
      <c r="E244" s="99"/>
      <c r="F244" s="99"/>
      <c r="G244" s="99"/>
      <c r="H244" s="99"/>
      <c r="I244" s="99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</row>
    <row r="245" spans="1:20" ht="15.75" customHeight="1">
      <c r="A245" s="99"/>
      <c r="B245" s="99"/>
      <c r="C245" s="99"/>
      <c r="D245" s="99"/>
      <c r="E245" s="99"/>
      <c r="F245" s="99"/>
      <c r="G245" s="99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</row>
    <row r="246" spans="1:20" ht="15.75" customHeight="1">
      <c r="A246" s="99"/>
      <c r="B246" s="99"/>
      <c r="C246" s="99"/>
      <c r="D246" s="99"/>
      <c r="E246" s="99"/>
      <c r="F246" s="99"/>
      <c r="G246" s="99"/>
      <c r="H246" s="99"/>
      <c r="I246" s="99"/>
      <c r="J246" s="99"/>
      <c r="K246" s="99"/>
      <c r="L246" s="99"/>
      <c r="M246" s="99"/>
      <c r="N246" s="99"/>
      <c r="O246" s="99"/>
      <c r="P246" s="99"/>
      <c r="Q246" s="99"/>
      <c r="R246" s="99"/>
      <c r="S246" s="99"/>
      <c r="T246" s="99"/>
    </row>
    <row r="247" spans="1:20" ht="15.75" customHeight="1">
      <c r="A247" s="99"/>
      <c r="B247" s="99"/>
      <c r="C247" s="99"/>
      <c r="D247" s="99"/>
      <c r="E247" s="99"/>
      <c r="F247" s="99"/>
      <c r="G247" s="99"/>
      <c r="H247" s="99"/>
      <c r="I247" s="99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</row>
    <row r="248" spans="1:20" ht="15.75" customHeight="1">
      <c r="A248" s="99"/>
      <c r="B248" s="99"/>
      <c r="C248" s="99"/>
      <c r="D248" s="99"/>
      <c r="E248" s="99"/>
      <c r="F248" s="99"/>
      <c r="G248" s="99"/>
      <c r="H248" s="99"/>
      <c r="I248" s="99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</row>
    <row r="249" spans="1:20" ht="15.75" customHeight="1">
      <c r="A249" s="99"/>
      <c r="B249" s="99"/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9"/>
      <c r="O249" s="99"/>
      <c r="P249" s="99"/>
      <c r="Q249" s="99"/>
      <c r="R249" s="99"/>
      <c r="S249" s="99"/>
      <c r="T249" s="99"/>
    </row>
    <row r="250" spans="1:20" ht="15.75" customHeight="1">
      <c r="A250" s="99"/>
      <c r="B250" s="99"/>
      <c r="C250" s="99"/>
      <c r="D250" s="99"/>
      <c r="E250" s="99"/>
      <c r="F250" s="99"/>
      <c r="G250" s="99"/>
      <c r="H250" s="99"/>
      <c r="I250" s="99"/>
      <c r="J250" s="99"/>
      <c r="K250" s="99"/>
      <c r="L250" s="99"/>
      <c r="M250" s="99"/>
      <c r="N250" s="99"/>
      <c r="O250" s="99"/>
      <c r="P250" s="99"/>
      <c r="Q250" s="99"/>
      <c r="R250" s="99"/>
      <c r="S250" s="99"/>
      <c r="T250" s="99"/>
    </row>
    <row r="251" spans="1:20" ht="15.75" customHeight="1">
      <c r="A251" s="99"/>
      <c r="B251" s="99"/>
      <c r="C251" s="99"/>
      <c r="D251" s="99"/>
      <c r="E251" s="99"/>
      <c r="F251" s="99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</row>
    <row r="252" spans="1:20" ht="15.75" customHeight="1">
      <c r="A252" s="99"/>
      <c r="B252" s="99"/>
      <c r="C252" s="99"/>
      <c r="D252" s="99"/>
      <c r="E252" s="99"/>
      <c r="F252" s="99"/>
      <c r="G252" s="99"/>
      <c r="H252" s="99"/>
      <c r="I252" s="99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</row>
    <row r="253" spans="1:20" ht="15.75" customHeight="1">
      <c r="A253" s="99"/>
      <c r="B253" s="99"/>
      <c r="C253" s="99"/>
      <c r="D253" s="99"/>
      <c r="E253" s="99"/>
      <c r="F253" s="99"/>
      <c r="G253" s="99"/>
      <c r="H253" s="99"/>
      <c r="I253" s="99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</row>
    <row r="254" spans="1:20" ht="15.75" customHeight="1">
      <c r="A254" s="99"/>
      <c r="B254" s="99"/>
      <c r="C254" s="99"/>
      <c r="D254" s="99"/>
      <c r="E254" s="99"/>
      <c r="F254" s="99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</row>
    <row r="255" spans="1:20" ht="15.75" customHeight="1">
      <c r="A255" s="99"/>
      <c r="B255" s="99"/>
      <c r="C255" s="99"/>
      <c r="D255" s="99"/>
      <c r="E255" s="99"/>
      <c r="F255" s="99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</row>
    <row r="256" spans="1:20" ht="15.75" customHeight="1">
      <c r="A256" s="99"/>
      <c r="B256" s="99"/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</row>
    <row r="257" spans="1:20" ht="15.75" customHeight="1">
      <c r="A257" s="99"/>
      <c r="B257" s="99"/>
      <c r="C257" s="99"/>
      <c r="D257" s="99"/>
      <c r="E257" s="99"/>
      <c r="F257" s="99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</row>
    <row r="258" spans="1:20" ht="15.75" customHeight="1">
      <c r="A258" s="99"/>
      <c r="B258" s="99"/>
      <c r="C258" s="99"/>
      <c r="D258" s="99"/>
      <c r="E258" s="99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</row>
    <row r="259" spans="1:20" ht="15.75" customHeight="1">
      <c r="A259" s="99"/>
      <c r="B259" s="99"/>
      <c r="C259" s="99"/>
      <c r="D259" s="99"/>
      <c r="E259" s="99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</row>
    <row r="260" spans="1:20" ht="15.75" customHeight="1">
      <c r="A260" s="99"/>
      <c r="B260" s="99"/>
      <c r="C260" s="99"/>
      <c r="D260" s="99"/>
      <c r="E260" s="99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</row>
    <row r="261" spans="1:20" ht="15.75" customHeight="1">
      <c r="A261" s="99"/>
      <c r="B261" s="99"/>
      <c r="C261" s="99"/>
      <c r="D261" s="99"/>
      <c r="E261" s="99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</row>
    <row r="262" spans="1:20" ht="15.75" customHeight="1">
      <c r="A262" s="99"/>
      <c r="B262" s="99"/>
      <c r="C262" s="99"/>
      <c r="D262" s="99"/>
      <c r="E262" s="99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</row>
    <row r="263" spans="1:20" ht="15.75" customHeight="1">
      <c r="A263" s="99"/>
      <c r="B263" s="99"/>
      <c r="C263" s="99"/>
      <c r="D263" s="99"/>
      <c r="E263" s="99"/>
      <c r="F263" s="99"/>
      <c r="G263" s="99"/>
      <c r="H263" s="99"/>
      <c r="I263" s="99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</row>
    <row r="264" spans="1:20" ht="15.75" customHeight="1">
      <c r="A264" s="99"/>
      <c r="B264" s="99"/>
      <c r="C264" s="99"/>
      <c r="D264" s="99"/>
      <c r="E264" s="99"/>
      <c r="F264" s="99"/>
      <c r="G264" s="99"/>
      <c r="H264" s="99"/>
      <c r="I264" s="99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</row>
    <row r="265" spans="1:20" ht="15.75" customHeight="1">
      <c r="A265" s="99"/>
      <c r="B265" s="99"/>
      <c r="C265" s="99"/>
      <c r="D265" s="99"/>
      <c r="E265" s="99"/>
      <c r="F265" s="99"/>
      <c r="G265" s="99"/>
      <c r="H265" s="99"/>
      <c r="I265" s="99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</row>
    <row r="266" spans="1:20" ht="15.75" customHeight="1">
      <c r="A266" s="99"/>
      <c r="B266" s="99"/>
      <c r="C266" s="99"/>
      <c r="D266" s="99"/>
      <c r="E266" s="99"/>
      <c r="F266" s="99"/>
      <c r="G266" s="99"/>
      <c r="H266" s="99"/>
      <c r="I266" s="99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99"/>
    </row>
    <row r="267" spans="1:20" ht="15.75" customHeight="1">
      <c r="A267" s="99"/>
      <c r="B267" s="99"/>
      <c r="C267" s="99"/>
      <c r="D267" s="99"/>
      <c r="E267" s="99"/>
      <c r="F267" s="99"/>
      <c r="G267" s="99"/>
      <c r="H267" s="99"/>
      <c r="I267" s="99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</row>
    <row r="268" spans="1:20" ht="15.75" customHeight="1">
      <c r="A268" s="99"/>
      <c r="B268" s="99"/>
      <c r="C268" s="99"/>
      <c r="D268" s="99"/>
      <c r="E268" s="99"/>
      <c r="F268" s="99"/>
      <c r="G268" s="99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</row>
    <row r="269" spans="1:20" ht="15.75" customHeight="1">
      <c r="A269" s="99"/>
      <c r="B269" s="99"/>
      <c r="C269" s="99"/>
      <c r="D269" s="99"/>
      <c r="E269" s="99"/>
      <c r="F269" s="99"/>
      <c r="G269" s="99"/>
      <c r="H269" s="99"/>
      <c r="I269" s="99"/>
      <c r="J269" s="99"/>
      <c r="K269" s="99"/>
      <c r="L269" s="99"/>
      <c r="M269" s="99"/>
      <c r="N269" s="99"/>
      <c r="O269" s="99"/>
      <c r="P269" s="99"/>
      <c r="Q269" s="99"/>
      <c r="R269" s="99"/>
      <c r="S269" s="99"/>
      <c r="T269" s="99"/>
    </row>
    <row r="270" spans="1:20" ht="15.75" customHeight="1">
      <c r="A270" s="99"/>
      <c r="B270" s="99"/>
      <c r="C270" s="99"/>
      <c r="D270" s="99"/>
      <c r="E270" s="99"/>
      <c r="F270" s="99"/>
      <c r="G270" s="99"/>
      <c r="H270" s="99"/>
      <c r="I270" s="99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</row>
    <row r="271" spans="1:20" ht="15.75" customHeight="1">
      <c r="A271" s="99"/>
      <c r="B271" s="99"/>
      <c r="C271" s="99"/>
      <c r="D271" s="99"/>
      <c r="E271" s="99"/>
      <c r="F271" s="99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</row>
    <row r="272" spans="1:20" ht="15.75" customHeight="1">
      <c r="A272" s="99"/>
      <c r="B272" s="99"/>
      <c r="C272" s="99"/>
      <c r="D272" s="99"/>
      <c r="E272" s="99"/>
      <c r="F272" s="99"/>
      <c r="G272" s="99"/>
      <c r="H272" s="99"/>
      <c r="I272" s="99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</row>
    <row r="273" spans="1:20" ht="15.75" customHeight="1">
      <c r="A273" s="99"/>
      <c r="B273" s="99"/>
      <c r="C273" s="99"/>
      <c r="D273" s="99"/>
      <c r="E273" s="99"/>
      <c r="F273" s="99"/>
      <c r="G273" s="99"/>
      <c r="H273" s="99"/>
      <c r="I273" s="99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</row>
    <row r="274" spans="1:20" ht="15.75" customHeight="1">
      <c r="A274" s="99"/>
      <c r="B274" s="99"/>
      <c r="C274" s="99"/>
      <c r="D274" s="99"/>
      <c r="E274" s="99"/>
      <c r="F274" s="99"/>
      <c r="G274" s="99"/>
      <c r="H274" s="99"/>
      <c r="I274" s="99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</row>
    <row r="275" spans="1:20" ht="15.75" customHeight="1">
      <c r="A275" s="99"/>
      <c r="B275" s="99"/>
      <c r="C275" s="99"/>
      <c r="D275" s="99"/>
      <c r="E275" s="99"/>
      <c r="F275" s="99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</row>
    <row r="276" spans="1:20" ht="15.75" customHeight="1">
      <c r="A276" s="99"/>
      <c r="B276" s="99"/>
      <c r="C276" s="99"/>
      <c r="D276" s="99"/>
      <c r="E276" s="99"/>
      <c r="F276" s="99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</row>
    <row r="277" spans="1:20" ht="15.75" customHeight="1">
      <c r="A277" s="99"/>
      <c r="B277" s="99"/>
      <c r="C277" s="99"/>
      <c r="D277" s="99"/>
      <c r="E277" s="99"/>
      <c r="F277" s="99"/>
      <c r="G277" s="99"/>
      <c r="H277" s="99"/>
      <c r="I277" s="99"/>
      <c r="J277" s="99"/>
      <c r="K277" s="99"/>
      <c r="L277" s="99"/>
      <c r="M277" s="99"/>
      <c r="N277" s="99"/>
      <c r="O277" s="99"/>
      <c r="P277" s="99"/>
      <c r="Q277" s="99"/>
      <c r="R277" s="99"/>
      <c r="S277" s="99"/>
      <c r="T277" s="99"/>
    </row>
    <row r="278" spans="1:20" ht="15.75" customHeight="1">
      <c r="A278" s="99"/>
      <c r="B278" s="99"/>
      <c r="C278" s="99"/>
      <c r="D278" s="99"/>
      <c r="E278" s="99"/>
      <c r="F278" s="99"/>
      <c r="G278" s="99"/>
      <c r="H278" s="99"/>
      <c r="I278" s="99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</row>
    <row r="279" spans="1:20" ht="15.75" customHeight="1">
      <c r="A279" s="99"/>
      <c r="B279" s="99"/>
      <c r="C279" s="99"/>
      <c r="D279" s="99"/>
      <c r="E279" s="99"/>
      <c r="F279" s="99"/>
      <c r="G279" s="99"/>
      <c r="H279" s="99"/>
      <c r="I279" s="99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</row>
    <row r="280" spans="1:20" ht="15.75" customHeight="1">
      <c r="A280" s="99"/>
      <c r="B280" s="99"/>
      <c r="C280" s="99"/>
      <c r="D280" s="99"/>
      <c r="E280" s="99"/>
      <c r="F280" s="99"/>
      <c r="G280" s="99"/>
      <c r="H280" s="99"/>
      <c r="I280" s="99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</row>
    <row r="281" spans="1:20" ht="15.75" customHeight="1">
      <c r="A281" s="99"/>
      <c r="B281" s="99"/>
      <c r="C281" s="99"/>
      <c r="D281" s="99"/>
      <c r="E281" s="99"/>
      <c r="F281" s="99"/>
      <c r="G281" s="99"/>
      <c r="H281" s="99"/>
      <c r="I281" s="99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</row>
    <row r="282" spans="1:20" ht="15.75" customHeight="1">
      <c r="A282" s="99"/>
      <c r="B282" s="99"/>
      <c r="C282" s="99"/>
      <c r="D282" s="99"/>
      <c r="E282" s="99"/>
      <c r="F282" s="99"/>
      <c r="G282" s="99"/>
      <c r="H282" s="99"/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</row>
    <row r="283" spans="1:20" ht="15.75" customHeight="1">
      <c r="A283" s="99"/>
      <c r="B283" s="99"/>
      <c r="C283" s="99"/>
      <c r="D283" s="99"/>
      <c r="E283" s="99"/>
      <c r="F283" s="99"/>
      <c r="G283" s="99"/>
      <c r="H283" s="99"/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</row>
    <row r="284" spans="1:20" ht="15.75" customHeight="1">
      <c r="A284" s="99"/>
      <c r="B284" s="99"/>
      <c r="C284" s="99"/>
      <c r="D284" s="99"/>
      <c r="E284" s="99"/>
      <c r="F284" s="99"/>
      <c r="G284" s="99"/>
      <c r="H284" s="99"/>
      <c r="I284" s="99"/>
      <c r="J284" s="99"/>
      <c r="K284" s="99"/>
      <c r="L284" s="99"/>
      <c r="M284" s="99"/>
      <c r="N284" s="99"/>
      <c r="O284" s="99"/>
      <c r="P284" s="99"/>
      <c r="Q284" s="99"/>
      <c r="R284" s="99"/>
      <c r="S284" s="99"/>
      <c r="T284" s="99"/>
    </row>
    <row r="285" spans="1:20" ht="15.75" customHeight="1">
      <c r="A285" s="99"/>
      <c r="B285" s="99"/>
      <c r="C285" s="99"/>
      <c r="D285" s="99"/>
      <c r="E285" s="99"/>
      <c r="F285" s="99"/>
      <c r="G285" s="99"/>
      <c r="H285" s="99"/>
      <c r="I285" s="99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</row>
    <row r="286" spans="1:20" ht="15.75" customHeight="1">
      <c r="A286" s="99"/>
      <c r="B286" s="99"/>
      <c r="C286" s="99"/>
      <c r="D286" s="99"/>
      <c r="E286" s="99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</row>
    <row r="287" spans="1:20" ht="15.75" customHeight="1">
      <c r="A287" s="99"/>
      <c r="B287" s="99"/>
      <c r="C287" s="99"/>
      <c r="D287" s="99"/>
      <c r="E287" s="99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</row>
    <row r="288" spans="1:20" ht="15.75" customHeight="1">
      <c r="A288" s="99"/>
      <c r="B288" s="99"/>
      <c r="C288" s="99"/>
      <c r="D288" s="99"/>
      <c r="E288" s="99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</row>
    <row r="289" spans="1:20" ht="15.75" customHeight="1">
      <c r="A289" s="99"/>
      <c r="B289" s="99"/>
      <c r="C289" s="99"/>
      <c r="D289" s="99"/>
      <c r="E289" s="99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</row>
    <row r="290" spans="1:20" ht="15.75" customHeight="1">
      <c r="A290" s="99"/>
      <c r="B290" s="99"/>
      <c r="C290" s="99"/>
      <c r="D290" s="99"/>
      <c r="E290" s="99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</row>
    <row r="291" spans="1:20" ht="15.75" customHeight="1">
      <c r="A291" s="99"/>
      <c r="B291" s="99"/>
      <c r="C291" s="99"/>
      <c r="D291" s="99"/>
      <c r="E291" s="99"/>
      <c r="F291" s="99"/>
      <c r="G291" s="99"/>
      <c r="H291" s="99"/>
      <c r="I291" s="99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9"/>
    </row>
    <row r="292" spans="1:20" ht="15.75" customHeight="1">
      <c r="A292" s="99"/>
      <c r="B292" s="99"/>
      <c r="C292" s="99"/>
      <c r="D292" s="99"/>
      <c r="E292" s="99"/>
      <c r="F292" s="99"/>
      <c r="G292" s="99"/>
      <c r="H292" s="99"/>
      <c r="I292" s="99"/>
      <c r="J292" s="99"/>
      <c r="K292" s="99"/>
      <c r="L292" s="99"/>
      <c r="M292" s="99"/>
      <c r="N292" s="99"/>
      <c r="O292" s="99"/>
      <c r="P292" s="99"/>
      <c r="Q292" s="99"/>
      <c r="R292" s="99"/>
      <c r="S292" s="99"/>
      <c r="T292" s="99"/>
    </row>
    <row r="293" spans="1:20" ht="15.75" customHeight="1">
      <c r="A293" s="99"/>
      <c r="B293" s="99"/>
      <c r="C293" s="99"/>
      <c r="D293" s="99"/>
      <c r="E293" s="99"/>
      <c r="F293" s="99"/>
      <c r="G293" s="99"/>
      <c r="H293" s="99"/>
      <c r="I293" s="99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</row>
    <row r="294" spans="1:20" ht="15.75" customHeight="1">
      <c r="A294" s="99"/>
      <c r="B294" s="99"/>
      <c r="C294" s="99"/>
      <c r="D294" s="99"/>
      <c r="E294" s="99"/>
      <c r="F294" s="99"/>
      <c r="G294" s="99"/>
      <c r="H294" s="99"/>
      <c r="I294" s="99"/>
      <c r="J294" s="99"/>
      <c r="K294" s="99"/>
      <c r="L294" s="99"/>
      <c r="M294" s="99"/>
      <c r="N294" s="99"/>
      <c r="O294" s="99"/>
      <c r="P294" s="99"/>
      <c r="Q294" s="99"/>
      <c r="R294" s="99"/>
      <c r="S294" s="99"/>
      <c r="T294" s="99"/>
    </row>
    <row r="295" spans="1:20" ht="15.75" customHeight="1">
      <c r="A295" s="99"/>
      <c r="B295" s="99"/>
      <c r="C295" s="99"/>
      <c r="D295" s="99"/>
      <c r="E295" s="99"/>
      <c r="F295" s="99"/>
      <c r="G295" s="99"/>
      <c r="H295" s="99"/>
      <c r="I295" s="99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</row>
    <row r="296" spans="1:20" ht="15.75" customHeight="1">
      <c r="A296" s="99"/>
      <c r="B296" s="99"/>
      <c r="C296" s="99"/>
      <c r="D296" s="99"/>
      <c r="E296" s="99"/>
      <c r="F296" s="99"/>
      <c r="G296" s="99"/>
      <c r="H296" s="99"/>
      <c r="I296" s="99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</row>
    <row r="297" spans="1:20" ht="15.75" customHeight="1"/>
    <row r="298" spans="1:20" ht="15.75" customHeight="1"/>
    <row r="299" spans="1:20" ht="15.75" customHeight="1"/>
    <row r="300" spans="1:20" ht="15.75" customHeight="1"/>
    <row r="301" spans="1:20" ht="15.75" customHeight="1"/>
    <row r="302" spans="1:20" ht="15.75" customHeight="1"/>
    <row r="303" spans="1:20" ht="15.75" customHeight="1"/>
    <row r="304" spans="1:20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5:T73"/>
  <mergeCells count="25">
    <mergeCell ref="A1:T1"/>
    <mergeCell ref="A2:T2"/>
    <mergeCell ref="A3:T3"/>
    <mergeCell ref="A75:L75"/>
    <mergeCell ref="A76:L76"/>
    <mergeCell ref="A77:L77"/>
    <mergeCell ref="A78:L78"/>
    <mergeCell ref="A79:L79"/>
    <mergeCell ref="A80:L80"/>
    <mergeCell ref="A81:L81"/>
    <mergeCell ref="A82:L82"/>
    <mergeCell ref="A83:L83"/>
    <mergeCell ref="A84:L84"/>
    <mergeCell ref="A85:L85"/>
    <mergeCell ref="A93:L93"/>
    <mergeCell ref="A94:L94"/>
    <mergeCell ref="A95:L95"/>
    <mergeCell ref="A96:L96"/>
    <mergeCell ref="A86:L86"/>
    <mergeCell ref="A87:L87"/>
    <mergeCell ref="A88:L88"/>
    <mergeCell ref="A89:L89"/>
    <mergeCell ref="A90:L90"/>
    <mergeCell ref="A91:L91"/>
    <mergeCell ref="A92:L92"/>
  </mergeCells>
  <dataValidations count="2">
    <dataValidation type="list" allowBlank="1" sqref="T26">
      <formula1>"EM EXECUÇÃO,ENCERRADO,PENDENCIA"</formula1>
    </dataValidation>
    <dataValidation type="list" allowBlank="1" sqref="T6:T25 T27:T73">
      <formula1>"EM EXECUÇÃO,ENCERRADO"</formula1>
    </dataValidation>
  </dataValidations>
  <hyperlinks>
    <hyperlink ref="E6" r:id="rId1"/>
    <hyperlink ref="G6" r:id="rId2"/>
    <hyperlink ref="E13" r:id="rId3"/>
    <hyperlink ref="G13" r:id="rId4"/>
    <hyperlink ref="E14" r:id="rId5"/>
    <hyperlink ref="G14" r:id="rId6"/>
    <hyperlink ref="E15" r:id="rId7"/>
    <hyperlink ref="G15" r:id="rId8"/>
    <hyperlink ref="E19" r:id="rId9"/>
    <hyperlink ref="G19" r:id="rId10"/>
    <hyperlink ref="E41" r:id="rId11"/>
    <hyperlink ref="G41" r:id="rId12"/>
  </hyperlinks>
  <pageMargins left="0.51180555555555496" right="0.51180555555555496" top="0.78749999999999998" bottom="0.78749999999999998" header="0" footer="0"/>
  <pageSetup paperSize="9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000"/>
  <sheetViews>
    <sheetView workbookViewId="0"/>
  </sheetViews>
  <sheetFormatPr defaultColWidth="14.42578125" defaultRowHeight="15" customHeight="1"/>
  <cols>
    <col min="3" max="3" width="30.7109375" customWidth="1"/>
    <col min="4" max="4" width="17.85546875" customWidth="1"/>
    <col min="5" max="5" width="19.28515625" customWidth="1"/>
    <col min="6" max="6" width="50" customWidth="1"/>
    <col min="7" max="7" width="21.5703125" customWidth="1"/>
    <col min="8" max="8" width="41.140625" customWidth="1"/>
    <col min="9" max="9" width="26.140625" customWidth="1"/>
    <col min="10" max="10" width="42" customWidth="1"/>
    <col min="13" max="13" width="22.140625" customWidth="1"/>
    <col min="14" max="14" width="19.7109375" customWidth="1"/>
  </cols>
  <sheetData>
    <row r="1" spans="1:19">
      <c r="A1" s="209" t="s">
        <v>503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5"/>
      <c r="O1" s="101"/>
      <c r="P1" s="101"/>
      <c r="Q1" s="101"/>
      <c r="R1" s="101"/>
      <c r="S1" s="101"/>
    </row>
    <row r="2" spans="1:19">
      <c r="A2" s="210" t="s">
        <v>504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5"/>
      <c r="O2" s="102"/>
      <c r="P2" s="102"/>
      <c r="Q2" s="102"/>
      <c r="R2" s="102"/>
      <c r="S2" s="102"/>
    </row>
    <row r="3" spans="1:19">
      <c r="A3" s="210" t="s">
        <v>505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5"/>
      <c r="O3" s="102"/>
      <c r="P3" s="102"/>
      <c r="Q3" s="102"/>
      <c r="R3" s="102"/>
      <c r="S3" s="102"/>
    </row>
    <row r="4" spans="1:19">
      <c r="A4" s="103" t="s">
        <v>3</v>
      </c>
      <c r="B4" s="104"/>
      <c r="C4" s="105">
        <v>45112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7"/>
    </row>
    <row r="5" spans="1:19" ht="26.25">
      <c r="A5" s="108" t="s">
        <v>506</v>
      </c>
      <c r="B5" s="109" t="s">
        <v>507</v>
      </c>
      <c r="C5" s="110" t="s">
        <v>508</v>
      </c>
      <c r="D5" s="111" t="s">
        <v>509</v>
      </c>
      <c r="E5" s="111" t="s">
        <v>510</v>
      </c>
      <c r="F5" s="110" t="s">
        <v>511</v>
      </c>
      <c r="G5" s="110" t="s">
        <v>512</v>
      </c>
      <c r="H5" s="110" t="s">
        <v>513</v>
      </c>
      <c r="I5" s="112" t="s">
        <v>514</v>
      </c>
      <c r="J5" s="112" t="s">
        <v>515</v>
      </c>
      <c r="K5" s="113" t="s">
        <v>516</v>
      </c>
      <c r="L5" s="113" t="s">
        <v>517</v>
      </c>
      <c r="M5" s="113" t="s">
        <v>518</v>
      </c>
      <c r="N5" s="113" t="s">
        <v>519</v>
      </c>
      <c r="O5" s="114"/>
      <c r="P5" s="114"/>
      <c r="Q5" s="114"/>
      <c r="R5" s="114"/>
      <c r="S5" s="114"/>
    </row>
    <row r="6" spans="1:19">
      <c r="A6" s="115" t="s">
        <v>520</v>
      </c>
      <c r="B6" s="116" t="s">
        <v>520</v>
      </c>
      <c r="C6" s="117" t="s">
        <v>521</v>
      </c>
      <c r="D6" s="118">
        <v>4</v>
      </c>
      <c r="E6" s="119">
        <v>2021</v>
      </c>
      <c r="F6" s="117" t="s">
        <v>522</v>
      </c>
      <c r="G6" s="120" t="s">
        <v>523</v>
      </c>
      <c r="H6" s="121" t="s">
        <v>524</v>
      </c>
      <c r="I6" s="122" t="s">
        <v>525</v>
      </c>
      <c r="J6" s="122" t="s">
        <v>526</v>
      </c>
      <c r="K6" s="120" t="s">
        <v>527</v>
      </c>
      <c r="L6" s="120" t="s">
        <v>528</v>
      </c>
      <c r="M6" s="118" t="s">
        <v>529</v>
      </c>
      <c r="N6" s="123" t="s">
        <v>530</v>
      </c>
      <c r="O6" s="124"/>
      <c r="P6" s="124"/>
      <c r="Q6" s="124"/>
      <c r="R6" s="124"/>
      <c r="S6" s="124"/>
    </row>
    <row r="7" spans="1:19">
      <c r="A7" s="116" t="s">
        <v>520</v>
      </c>
      <c r="B7" s="125" t="s">
        <v>520</v>
      </c>
      <c r="C7" s="126" t="s">
        <v>531</v>
      </c>
      <c r="D7" s="127">
        <v>3</v>
      </c>
      <c r="E7" s="128">
        <v>2021</v>
      </c>
      <c r="F7" s="126" t="s">
        <v>532</v>
      </c>
      <c r="G7" s="125" t="s">
        <v>533</v>
      </c>
      <c r="H7" s="129" t="s">
        <v>534</v>
      </c>
      <c r="I7" s="130" t="s">
        <v>535</v>
      </c>
      <c r="J7" s="130" t="s">
        <v>526</v>
      </c>
      <c r="K7" s="125" t="s">
        <v>527</v>
      </c>
      <c r="L7" s="125" t="s">
        <v>528</v>
      </c>
      <c r="M7" s="131" t="s">
        <v>536</v>
      </c>
      <c r="N7" s="132" t="s">
        <v>537</v>
      </c>
      <c r="O7" s="124"/>
      <c r="P7" s="124"/>
      <c r="Q7" s="124"/>
      <c r="R7" s="124"/>
      <c r="S7" s="124"/>
    </row>
    <row r="8" spans="1:19">
      <c r="A8" s="133" t="s">
        <v>520</v>
      </c>
      <c r="B8" s="125" t="s">
        <v>520</v>
      </c>
      <c r="C8" s="126" t="s">
        <v>538</v>
      </c>
      <c r="D8" s="127">
        <v>1</v>
      </c>
      <c r="E8" s="128">
        <v>2022</v>
      </c>
      <c r="F8" s="134" t="s">
        <v>539</v>
      </c>
      <c r="G8" s="125" t="s">
        <v>540</v>
      </c>
      <c r="H8" s="129" t="s">
        <v>541</v>
      </c>
      <c r="I8" s="130" t="s">
        <v>542</v>
      </c>
      <c r="J8" s="130" t="s">
        <v>526</v>
      </c>
      <c r="K8" s="125" t="s">
        <v>527</v>
      </c>
      <c r="L8" s="125" t="s">
        <v>528</v>
      </c>
      <c r="M8" s="131" t="s">
        <v>543</v>
      </c>
      <c r="N8" s="132" t="s">
        <v>544</v>
      </c>
      <c r="O8" s="124"/>
      <c r="P8" s="124"/>
      <c r="Q8" s="124"/>
      <c r="R8" s="124"/>
      <c r="S8" s="124"/>
    </row>
    <row r="9" spans="1:19">
      <c r="A9" s="133" t="s">
        <v>520</v>
      </c>
      <c r="B9" s="125" t="s">
        <v>520</v>
      </c>
      <c r="C9" s="126" t="s">
        <v>538</v>
      </c>
      <c r="D9" s="127">
        <v>1</v>
      </c>
      <c r="E9" s="128">
        <v>2022</v>
      </c>
      <c r="F9" s="134" t="s">
        <v>539</v>
      </c>
      <c r="G9" s="125" t="s">
        <v>540</v>
      </c>
      <c r="H9" s="129" t="s">
        <v>545</v>
      </c>
      <c r="I9" s="130" t="s">
        <v>542</v>
      </c>
      <c r="J9" s="130" t="s">
        <v>526</v>
      </c>
      <c r="K9" s="125" t="s">
        <v>527</v>
      </c>
      <c r="L9" s="125" t="s">
        <v>528</v>
      </c>
      <c r="M9" s="131" t="s">
        <v>543</v>
      </c>
      <c r="N9" s="132" t="s">
        <v>544</v>
      </c>
      <c r="O9" s="124"/>
      <c r="P9" s="124"/>
      <c r="Q9" s="124"/>
      <c r="R9" s="124"/>
      <c r="S9" s="124"/>
    </row>
    <row r="10" spans="1:19">
      <c r="A10" s="133" t="s">
        <v>520</v>
      </c>
      <c r="B10" s="125" t="s">
        <v>520</v>
      </c>
      <c r="C10" s="126" t="s">
        <v>546</v>
      </c>
      <c r="D10" s="127">
        <v>1</v>
      </c>
      <c r="E10" s="128">
        <v>2019</v>
      </c>
      <c r="F10" s="134" t="s">
        <v>547</v>
      </c>
      <c r="G10" s="125" t="s">
        <v>548</v>
      </c>
      <c r="H10" s="135" t="s">
        <v>549</v>
      </c>
      <c r="I10" s="130" t="s">
        <v>550</v>
      </c>
      <c r="J10" s="130" t="s">
        <v>526</v>
      </c>
      <c r="K10" s="125" t="s">
        <v>527</v>
      </c>
      <c r="L10" s="125" t="s">
        <v>528</v>
      </c>
      <c r="M10" s="131" t="s">
        <v>551</v>
      </c>
      <c r="N10" s="132" t="s">
        <v>552</v>
      </c>
      <c r="O10" s="124"/>
      <c r="P10" s="124"/>
      <c r="Q10" s="124"/>
      <c r="R10" s="124"/>
      <c r="S10" s="124"/>
    </row>
    <row r="11" spans="1:19" ht="51">
      <c r="A11" s="133" t="s">
        <v>520</v>
      </c>
      <c r="B11" s="125" t="s">
        <v>520</v>
      </c>
      <c r="C11" s="126" t="s">
        <v>546</v>
      </c>
      <c r="D11" s="127">
        <v>1</v>
      </c>
      <c r="E11" s="128">
        <v>2019</v>
      </c>
      <c r="F11" s="134" t="s">
        <v>547</v>
      </c>
      <c r="G11" s="125" t="s">
        <v>548</v>
      </c>
      <c r="H11" s="129" t="s">
        <v>553</v>
      </c>
      <c r="I11" s="130" t="s">
        <v>550</v>
      </c>
      <c r="J11" s="130" t="s">
        <v>526</v>
      </c>
      <c r="K11" s="125" t="s">
        <v>527</v>
      </c>
      <c r="L11" s="125" t="s">
        <v>528</v>
      </c>
      <c r="M11" s="131" t="s">
        <v>551</v>
      </c>
      <c r="N11" s="132" t="s">
        <v>552</v>
      </c>
      <c r="O11" s="124"/>
      <c r="P11" s="124"/>
      <c r="Q11" s="124"/>
      <c r="R11" s="124"/>
      <c r="S11" s="124"/>
    </row>
    <row r="12" spans="1:19">
      <c r="A12" s="133" t="s">
        <v>520</v>
      </c>
      <c r="B12" s="125" t="s">
        <v>520</v>
      </c>
      <c r="C12" s="126" t="s">
        <v>546</v>
      </c>
      <c r="D12" s="127">
        <v>1</v>
      </c>
      <c r="E12" s="128">
        <v>2019</v>
      </c>
      <c r="F12" s="134" t="s">
        <v>547</v>
      </c>
      <c r="G12" s="125" t="s">
        <v>548</v>
      </c>
      <c r="H12" s="129" t="s">
        <v>554</v>
      </c>
      <c r="I12" s="130" t="s">
        <v>550</v>
      </c>
      <c r="J12" s="130" t="s">
        <v>526</v>
      </c>
      <c r="K12" s="125" t="s">
        <v>527</v>
      </c>
      <c r="L12" s="125" t="s">
        <v>528</v>
      </c>
      <c r="M12" s="131" t="s">
        <v>551</v>
      </c>
      <c r="N12" s="132" t="s">
        <v>552</v>
      </c>
      <c r="O12" s="124"/>
      <c r="P12" s="124"/>
      <c r="Q12" s="124"/>
      <c r="R12" s="124"/>
      <c r="S12" s="124"/>
    </row>
    <row r="13" spans="1:19">
      <c r="A13" s="133" t="s">
        <v>520</v>
      </c>
      <c r="B13" s="125" t="s">
        <v>520</v>
      </c>
      <c r="C13" s="126" t="s">
        <v>546</v>
      </c>
      <c r="D13" s="127">
        <v>1</v>
      </c>
      <c r="E13" s="128">
        <v>2019</v>
      </c>
      <c r="F13" s="134" t="s">
        <v>547</v>
      </c>
      <c r="G13" s="125" t="s">
        <v>548</v>
      </c>
      <c r="H13" s="135" t="s">
        <v>555</v>
      </c>
      <c r="I13" s="130" t="s">
        <v>550</v>
      </c>
      <c r="J13" s="130" t="s">
        <v>526</v>
      </c>
      <c r="K13" s="125" t="s">
        <v>527</v>
      </c>
      <c r="L13" s="125" t="s">
        <v>528</v>
      </c>
      <c r="M13" s="131" t="s">
        <v>551</v>
      </c>
      <c r="N13" s="132" t="s">
        <v>552</v>
      </c>
      <c r="O13" s="124"/>
      <c r="P13" s="124"/>
      <c r="Q13" s="124"/>
      <c r="R13" s="124"/>
      <c r="S13" s="124"/>
    </row>
    <row r="14" spans="1:19" ht="25.5">
      <c r="A14" s="133" t="s">
        <v>520</v>
      </c>
      <c r="B14" s="125" t="s">
        <v>520</v>
      </c>
      <c r="C14" s="126" t="s">
        <v>556</v>
      </c>
      <c r="D14" s="127">
        <v>4</v>
      </c>
      <c r="E14" s="128">
        <v>2020</v>
      </c>
      <c r="F14" s="134" t="s">
        <v>557</v>
      </c>
      <c r="G14" s="125" t="s">
        <v>558</v>
      </c>
      <c r="H14" s="136" t="s">
        <v>559</v>
      </c>
      <c r="I14" s="130" t="s">
        <v>560</v>
      </c>
      <c r="J14" s="130" t="s">
        <v>526</v>
      </c>
      <c r="K14" s="125" t="s">
        <v>527</v>
      </c>
      <c r="L14" s="125" t="s">
        <v>528</v>
      </c>
      <c r="M14" s="131" t="s">
        <v>561</v>
      </c>
      <c r="N14" s="132" t="s">
        <v>562</v>
      </c>
      <c r="O14" s="124"/>
      <c r="P14" s="124"/>
      <c r="Q14" s="124"/>
      <c r="R14" s="124"/>
      <c r="S14" s="124"/>
    </row>
    <row r="15" spans="1:19" ht="63.75">
      <c r="A15" s="133" t="s">
        <v>520</v>
      </c>
      <c r="B15" s="125" t="s">
        <v>520</v>
      </c>
      <c r="C15" s="126" t="s">
        <v>556</v>
      </c>
      <c r="D15" s="127">
        <v>4</v>
      </c>
      <c r="E15" s="128">
        <v>2020</v>
      </c>
      <c r="F15" s="134" t="s">
        <v>557</v>
      </c>
      <c r="G15" s="125" t="s">
        <v>558</v>
      </c>
      <c r="H15" s="137" t="s">
        <v>563</v>
      </c>
      <c r="I15" s="130" t="s">
        <v>560</v>
      </c>
      <c r="J15" s="130" t="s">
        <v>526</v>
      </c>
      <c r="K15" s="125" t="s">
        <v>527</v>
      </c>
      <c r="L15" s="125" t="s">
        <v>528</v>
      </c>
      <c r="M15" s="131" t="s">
        <v>561</v>
      </c>
      <c r="N15" s="132" t="s">
        <v>562</v>
      </c>
      <c r="O15" s="124"/>
      <c r="P15" s="124"/>
      <c r="Q15" s="124"/>
      <c r="R15" s="124"/>
      <c r="S15" s="124"/>
    </row>
    <row r="16" spans="1:19" ht="63.75">
      <c r="A16" s="133" t="s">
        <v>520</v>
      </c>
      <c r="B16" s="125" t="s">
        <v>520</v>
      </c>
      <c r="C16" s="126" t="s">
        <v>556</v>
      </c>
      <c r="D16" s="127">
        <v>4</v>
      </c>
      <c r="E16" s="128">
        <v>2020</v>
      </c>
      <c r="F16" s="134" t="s">
        <v>557</v>
      </c>
      <c r="G16" s="125" t="s">
        <v>558</v>
      </c>
      <c r="H16" s="137" t="s">
        <v>564</v>
      </c>
      <c r="I16" s="130" t="s">
        <v>560</v>
      </c>
      <c r="J16" s="130" t="s">
        <v>526</v>
      </c>
      <c r="K16" s="125" t="s">
        <v>527</v>
      </c>
      <c r="L16" s="125" t="s">
        <v>528</v>
      </c>
      <c r="M16" s="131" t="s">
        <v>561</v>
      </c>
      <c r="N16" s="132" t="s">
        <v>562</v>
      </c>
      <c r="O16" s="124"/>
      <c r="P16" s="124"/>
      <c r="Q16" s="124"/>
      <c r="R16" s="124"/>
      <c r="S16" s="124"/>
    </row>
    <row r="17" spans="1:19" ht="25.5">
      <c r="A17" s="133" t="s">
        <v>520</v>
      </c>
      <c r="B17" s="125" t="s">
        <v>520</v>
      </c>
      <c r="C17" s="126" t="s">
        <v>556</v>
      </c>
      <c r="D17" s="127">
        <v>4</v>
      </c>
      <c r="E17" s="128">
        <v>2020</v>
      </c>
      <c r="F17" s="134" t="s">
        <v>557</v>
      </c>
      <c r="G17" s="125" t="s">
        <v>558</v>
      </c>
      <c r="H17" s="136" t="s">
        <v>565</v>
      </c>
      <c r="I17" s="130" t="s">
        <v>560</v>
      </c>
      <c r="J17" s="130" t="s">
        <v>526</v>
      </c>
      <c r="K17" s="125" t="s">
        <v>527</v>
      </c>
      <c r="L17" s="125" t="s">
        <v>528</v>
      </c>
      <c r="M17" s="131" t="s">
        <v>561</v>
      </c>
      <c r="N17" s="132" t="s">
        <v>562</v>
      </c>
      <c r="O17" s="124"/>
      <c r="P17" s="124"/>
      <c r="Q17" s="124"/>
      <c r="R17" s="124"/>
      <c r="S17" s="124"/>
    </row>
    <row r="18" spans="1:19" ht="25.5">
      <c r="A18" s="133" t="s">
        <v>520</v>
      </c>
      <c r="B18" s="125" t="s">
        <v>520</v>
      </c>
      <c r="C18" s="126" t="s">
        <v>556</v>
      </c>
      <c r="D18" s="127">
        <v>4</v>
      </c>
      <c r="E18" s="128">
        <v>2020</v>
      </c>
      <c r="F18" s="134" t="s">
        <v>557</v>
      </c>
      <c r="G18" s="125" t="s">
        <v>558</v>
      </c>
      <c r="H18" s="136" t="s">
        <v>566</v>
      </c>
      <c r="I18" s="130" t="s">
        <v>560</v>
      </c>
      <c r="J18" s="130" t="s">
        <v>526</v>
      </c>
      <c r="K18" s="125" t="s">
        <v>527</v>
      </c>
      <c r="L18" s="125" t="s">
        <v>528</v>
      </c>
      <c r="M18" s="131" t="s">
        <v>561</v>
      </c>
      <c r="N18" s="132" t="s">
        <v>562</v>
      </c>
      <c r="O18" s="124"/>
      <c r="P18" s="124"/>
      <c r="Q18" s="124"/>
      <c r="R18" s="124"/>
      <c r="S18" s="124"/>
    </row>
    <row r="19" spans="1:19" ht="25.5">
      <c r="A19" s="133" t="s">
        <v>520</v>
      </c>
      <c r="B19" s="125" t="s">
        <v>520</v>
      </c>
      <c r="C19" s="126" t="s">
        <v>556</v>
      </c>
      <c r="D19" s="127">
        <v>4</v>
      </c>
      <c r="E19" s="128">
        <v>2020</v>
      </c>
      <c r="F19" s="134" t="s">
        <v>557</v>
      </c>
      <c r="G19" s="125" t="s">
        <v>558</v>
      </c>
      <c r="H19" s="135" t="s">
        <v>567</v>
      </c>
      <c r="I19" s="130" t="s">
        <v>560</v>
      </c>
      <c r="J19" s="130" t="s">
        <v>526</v>
      </c>
      <c r="K19" s="125" t="s">
        <v>527</v>
      </c>
      <c r="L19" s="125" t="s">
        <v>528</v>
      </c>
      <c r="M19" s="131" t="s">
        <v>561</v>
      </c>
      <c r="N19" s="132" t="s">
        <v>562</v>
      </c>
      <c r="O19" s="124"/>
      <c r="P19" s="124"/>
      <c r="Q19" s="124"/>
      <c r="R19" s="124"/>
      <c r="S19" s="124"/>
    </row>
    <row r="20" spans="1:19" ht="25.5">
      <c r="A20" s="133" t="s">
        <v>520</v>
      </c>
      <c r="B20" s="125" t="s">
        <v>520</v>
      </c>
      <c r="C20" s="126" t="s">
        <v>568</v>
      </c>
      <c r="D20" s="127">
        <v>3</v>
      </c>
      <c r="E20" s="128">
        <v>2020</v>
      </c>
      <c r="F20" s="134" t="s">
        <v>569</v>
      </c>
      <c r="G20" s="125" t="s">
        <v>570</v>
      </c>
      <c r="H20" s="135" t="s">
        <v>571</v>
      </c>
      <c r="I20" s="130" t="s">
        <v>572</v>
      </c>
      <c r="J20" s="130" t="s">
        <v>573</v>
      </c>
      <c r="K20" s="125" t="s">
        <v>574</v>
      </c>
      <c r="L20" s="125" t="s">
        <v>528</v>
      </c>
      <c r="M20" s="131" t="s">
        <v>575</v>
      </c>
      <c r="N20" s="132" t="s">
        <v>576</v>
      </c>
      <c r="O20" s="124"/>
      <c r="P20" s="124"/>
      <c r="Q20" s="124"/>
      <c r="R20" s="124"/>
      <c r="S20" s="124"/>
    </row>
    <row r="21" spans="1:19" ht="15.75" customHeight="1">
      <c r="A21" s="133" t="s">
        <v>520</v>
      </c>
      <c r="B21" s="125" t="s">
        <v>520</v>
      </c>
      <c r="C21" s="126" t="s">
        <v>568</v>
      </c>
      <c r="D21" s="127">
        <v>3</v>
      </c>
      <c r="E21" s="128">
        <v>2020</v>
      </c>
      <c r="F21" s="134" t="s">
        <v>569</v>
      </c>
      <c r="G21" s="125" t="s">
        <v>570</v>
      </c>
      <c r="H21" s="129" t="s">
        <v>577</v>
      </c>
      <c r="I21" s="130" t="s">
        <v>572</v>
      </c>
      <c r="J21" s="130" t="s">
        <v>573</v>
      </c>
      <c r="K21" s="125" t="s">
        <v>574</v>
      </c>
      <c r="L21" s="125" t="s">
        <v>528</v>
      </c>
      <c r="M21" s="131" t="s">
        <v>575</v>
      </c>
      <c r="N21" s="132" t="s">
        <v>576</v>
      </c>
      <c r="O21" s="124"/>
      <c r="P21" s="124"/>
      <c r="Q21" s="124"/>
      <c r="R21" s="124"/>
      <c r="S21" s="124"/>
    </row>
    <row r="22" spans="1:19" ht="15.75" customHeight="1">
      <c r="A22" s="133" t="s">
        <v>520</v>
      </c>
      <c r="B22" s="125" t="s">
        <v>520</v>
      </c>
      <c r="C22" s="126" t="s">
        <v>568</v>
      </c>
      <c r="D22" s="127">
        <v>3</v>
      </c>
      <c r="E22" s="128">
        <v>2020</v>
      </c>
      <c r="F22" s="134" t="s">
        <v>569</v>
      </c>
      <c r="G22" s="125" t="s">
        <v>570</v>
      </c>
      <c r="H22" s="129" t="s">
        <v>578</v>
      </c>
      <c r="I22" s="130" t="s">
        <v>579</v>
      </c>
      <c r="J22" s="130" t="s">
        <v>573</v>
      </c>
      <c r="K22" s="125" t="s">
        <v>574</v>
      </c>
      <c r="L22" s="125" t="s">
        <v>528</v>
      </c>
      <c r="M22" s="131" t="s">
        <v>543</v>
      </c>
      <c r="N22" s="132" t="s">
        <v>580</v>
      </c>
      <c r="O22" s="124"/>
      <c r="P22" s="124"/>
      <c r="Q22" s="124"/>
      <c r="R22" s="124"/>
      <c r="S22" s="124"/>
    </row>
    <row r="23" spans="1:19" ht="15.75" customHeight="1">
      <c r="A23" s="133" t="s">
        <v>520</v>
      </c>
      <c r="B23" s="125" t="s">
        <v>520</v>
      </c>
      <c r="C23" s="126" t="s">
        <v>568</v>
      </c>
      <c r="D23" s="127">
        <v>3</v>
      </c>
      <c r="E23" s="128">
        <v>2020</v>
      </c>
      <c r="F23" s="134" t="s">
        <v>569</v>
      </c>
      <c r="G23" s="125" t="s">
        <v>570</v>
      </c>
      <c r="H23" s="135" t="s">
        <v>581</v>
      </c>
      <c r="I23" s="130" t="s">
        <v>579</v>
      </c>
      <c r="J23" s="130" t="s">
        <v>573</v>
      </c>
      <c r="K23" s="125" t="s">
        <v>574</v>
      </c>
      <c r="L23" s="125" t="s">
        <v>528</v>
      </c>
      <c r="M23" s="131" t="s">
        <v>543</v>
      </c>
      <c r="N23" s="132" t="s">
        <v>580</v>
      </c>
      <c r="O23" s="124"/>
      <c r="P23" s="124"/>
      <c r="Q23" s="124"/>
      <c r="R23" s="124"/>
      <c r="S23" s="124"/>
    </row>
    <row r="24" spans="1:19" ht="15.75" customHeight="1">
      <c r="A24" s="133" t="s">
        <v>520</v>
      </c>
      <c r="B24" s="125" t="s">
        <v>520</v>
      </c>
      <c r="C24" s="126" t="s">
        <v>568</v>
      </c>
      <c r="D24" s="127">
        <v>3</v>
      </c>
      <c r="E24" s="128">
        <v>2020</v>
      </c>
      <c r="F24" s="134" t="s">
        <v>569</v>
      </c>
      <c r="G24" s="125" t="s">
        <v>570</v>
      </c>
      <c r="H24" s="129" t="s">
        <v>582</v>
      </c>
      <c r="I24" s="130" t="s">
        <v>579</v>
      </c>
      <c r="J24" s="130" t="s">
        <v>573</v>
      </c>
      <c r="K24" s="125" t="s">
        <v>574</v>
      </c>
      <c r="L24" s="125" t="s">
        <v>528</v>
      </c>
      <c r="M24" s="131" t="s">
        <v>543</v>
      </c>
      <c r="N24" s="132" t="s">
        <v>580</v>
      </c>
      <c r="O24" s="124"/>
      <c r="P24" s="124"/>
      <c r="Q24" s="124"/>
      <c r="R24" s="124"/>
      <c r="S24" s="124"/>
    </row>
    <row r="25" spans="1:19" ht="15.75" customHeight="1">
      <c r="A25" s="133" t="s">
        <v>520</v>
      </c>
      <c r="B25" s="125" t="s">
        <v>520</v>
      </c>
      <c r="C25" s="126" t="s">
        <v>568</v>
      </c>
      <c r="D25" s="127">
        <v>3</v>
      </c>
      <c r="E25" s="128">
        <v>2020</v>
      </c>
      <c r="F25" s="134" t="s">
        <v>569</v>
      </c>
      <c r="G25" s="125" t="s">
        <v>570</v>
      </c>
      <c r="H25" s="129" t="s">
        <v>583</v>
      </c>
      <c r="I25" s="130" t="s">
        <v>579</v>
      </c>
      <c r="J25" s="130" t="s">
        <v>573</v>
      </c>
      <c r="K25" s="125" t="s">
        <v>574</v>
      </c>
      <c r="L25" s="125" t="s">
        <v>528</v>
      </c>
      <c r="M25" s="131" t="s">
        <v>543</v>
      </c>
      <c r="N25" s="132" t="s">
        <v>580</v>
      </c>
      <c r="O25" s="124"/>
      <c r="P25" s="124"/>
      <c r="Q25" s="124"/>
      <c r="R25" s="124"/>
      <c r="S25" s="124"/>
    </row>
    <row r="26" spans="1:19" ht="15.75" customHeight="1">
      <c r="A26" s="133" t="s">
        <v>520</v>
      </c>
      <c r="B26" s="125" t="s">
        <v>520</v>
      </c>
      <c r="C26" s="126" t="s">
        <v>584</v>
      </c>
      <c r="D26" s="127">
        <v>17</v>
      </c>
      <c r="E26" s="128">
        <v>2022</v>
      </c>
      <c r="F26" s="134" t="s">
        <v>585</v>
      </c>
      <c r="G26" s="125" t="s">
        <v>586</v>
      </c>
      <c r="H26" s="135" t="s">
        <v>587</v>
      </c>
      <c r="I26" s="130" t="s">
        <v>588</v>
      </c>
      <c r="J26" s="130" t="s">
        <v>526</v>
      </c>
      <c r="K26" s="125" t="s">
        <v>527</v>
      </c>
      <c r="L26" s="125" t="s">
        <v>528</v>
      </c>
      <c r="M26" s="132" t="s">
        <v>589</v>
      </c>
      <c r="N26" s="132" t="s">
        <v>590</v>
      </c>
      <c r="O26" s="124"/>
      <c r="P26" s="124"/>
      <c r="Q26" s="124"/>
      <c r="R26" s="124"/>
      <c r="S26" s="124"/>
    </row>
    <row r="27" spans="1:19" ht="15.75" customHeight="1">
      <c r="A27" s="138"/>
      <c r="B27" s="138"/>
      <c r="C27" s="139"/>
      <c r="D27" s="138"/>
      <c r="E27" s="139"/>
      <c r="F27" s="139"/>
      <c r="G27" s="138"/>
      <c r="H27" s="138"/>
      <c r="I27" s="140"/>
      <c r="J27" s="140"/>
      <c r="K27" s="138"/>
      <c r="L27" s="138"/>
      <c r="M27" s="138"/>
      <c r="N27" s="138"/>
      <c r="O27" s="138"/>
      <c r="P27" s="138"/>
      <c r="Q27" s="138"/>
      <c r="R27" s="138"/>
      <c r="S27" s="138"/>
    </row>
    <row r="28" spans="1:19" ht="15.75" customHeight="1">
      <c r="A28" s="211" t="s">
        <v>481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5"/>
      <c r="M28" s="138"/>
      <c r="N28" s="138"/>
      <c r="O28" s="138"/>
      <c r="P28" s="138"/>
      <c r="Q28" s="138"/>
      <c r="R28" s="138"/>
      <c r="S28" s="138"/>
    </row>
    <row r="29" spans="1:19" ht="15.75" customHeight="1">
      <c r="A29" s="212" t="s">
        <v>482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5"/>
      <c r="M29" s="138"/>
      <c r="N29" s="138"/>
      <c r="O29" s="138"/>
      <c r="P29" s="138"/>
      <c r="Q29" s="138"/>
      <c r="R29" s="138"/>
      <c r="S29" s="138"/>
    </row>
    <row r="30" spans="1:19" ht="15.75" customHeight="1">
      <c r="A30" s="208" t="s">
        <v>483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5"/>
      <c r="M30" s="141"/>
      <c r="N30" s="141"/>
      <c r="O30" s="141"/>
      <c r="P30" s="141"/>
      <c r="Q30" s="141"/>
      <c r="R30" s="141"/>
      <c r="S30" s="141"/>
    </row>
    <row r="31" spans="1:19" ht="15.75" customHeight="1">
      <c r="A31" s="208" t="s">
        <v>591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5"/>
      <c r="M31" s="141"/>
      <c r="N31" s="141"/>
      <c r="O31" s="141"/>
      <c r="P31" s="141"/>
      <c r="Q31" s="141"/>
      <c r="R31" s="141"/>
      <c r="S31" s="141"/>
    </row>
    <row r="32" spans="1:19" ht="15.75" customHeight="1">
      <c r="A32" s="208" t="s">
        <v>592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5"/>
      <c r="M32" s="141"/>
      <c r="N32" s="141"/>
      <c r="O32" s="141"/>
      <c r="P32" s="141"/>
      <c r="Q32" s="141"/>
      <c r="R32" s="141"/>
      <c r="S32" s="141"/>
    </row>
    <row r="33" spans="1:19" ht="15.75" customHeight="1">
      <c r="A33" s="208" t="s">
        <v>593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5"/>
      <c r="M33" s="141"/>
      <c r="N33" s="141"/>
      <c r="O33" s="141"/>
      <c r="P33" s="141"/>
      <c r="Q33" s="141"/>
      <c r="R33" s="141"/>
      <c r="S33" s="141"/>
    </row>
    <row r="34" spans="1:19" ht="15.75" customHeight="1">
      <c r="A34" s="208" t="s">
        <v>594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5"/>
      <c r="M34" s="141"/>
      <c r="N34" s="141"/>
      <c r="O34" s="141"/>
      <c r="P34" s="141"/>
      <c r="Q34" s="141"/>
      <c r="R34" s="141"/>
      <c r="S34" s="141"/>
    </row>
    <row r="35" spans="1:19" ht="15.75" customHeight="1">
      <c r="A35" s="208" t="s">
        <v>595</v>
      </c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5"/>
      <c r="M35" s="141"/>
      <c r="N35" s="141"/>
      <c r="O35" s="141"/>
      <c r="P35" s="141"/>
      <c r="Q35" s="141"/>
      <c r="R35" s="141"/>
      <c r="S35" s="141"/>
    </row>
    <row r="36" spans="1:19" ht="15.75" customHeight="1">
      <c r="A36" s="208" t="s">
        <v>596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5"/>
      <c r="M36" s="141"/>
      <c r="N36" s="141"/>
      <c r="O36" s="141"/>
      <c r="P36" s="141"/>
      <c r="Q36" s="141"/>
      <c r="R36" s="141"/>
      <c r="S36" s="141"/>
    </row>
    <row r="37" spans="1:19" ht="15.75" customHeight="1">
      <c r="A37" s="208" t="s">
        <v>597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5"/>
      <c r="M37" s="141"/>
      <c r="N37" s="141"/>
      <c r="O37" s="141"/>
      <c r="P37" s="141"/>
      <c r="Q37" s="141"/>
      <c r="R37" s="141"/>
      <c r="S37" s="141"/>
    </row>
    <row r="38" spans="1:19" ht="15.75" customHeight="1">
      <c r="A38" s="208" t="s">
        <v>598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5"/>
      <c r="M38" s="141"/>
      <c r="N38" s="141"/>
      <c r="O38" s="141"/>
      <c r="P38" s="141"/>
      <c r="Q38" s="141"/>
      <c r="R38" s="141"/>
      <c r="S38" s="141"/>
    </row>
    <row r="39" spans="1:19" ht="15.75" customHeight="1">
      <c r="A39" s="208" t="s">
        <v>599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5"/>
      <c r="M39" s="141"/>
      <c r="N39" s="141"/>
      <c r="O39" s="141"/>
      <c r="P39" s="141"/>
      <c r="Q39" s="141"/>
      <c r="R39" s="141"/>
      <c r="S39" s="141"/>
    </row>
    <row r="40" spans="1:19" ht="15.75" customHeight="1">
      <c r="A40" s="208" t="s">
        <v>600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5"/>
      <c r="M40" s="141"/>
      <c r="N40" s="141"/>
      <c r="O40" s="141"/>
      <c r="P40" s="141"/>
      <c r="Q40" s="141"/>
      <c r="R40" s="141"/>
      <c r="S40" s="141"/>
    </row>
    <row r="41" spans="1:19" ht="15.75" customHeight="1">
      <c r="A41" s="208" t="s">
        <v>601</v>
      </c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5"/>
      <c r="M41" s="141"/>
      <c r="N41" s="141"/>
      <c r="O41" s="141"/>
      <c r="P41" s="141"/>
      <c r="Q41" s="141"/>
      <c r="R41" s="141"/>
      <c r="S41" s="141"/>
    </row>
    <row r="42" spans="1:19" ht="15.75" customHeight="1">
      <c r="A42" s="208" t="s">
        <v>602</v>
      </c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5"/>
      <c r="M42" s="141"/>
      <c r="N42" s="141"/>
      <c r="O42" s="141"/>
      <c r="P42" s="141"/>
      <c r="Q42" s="141"/>
      <c r="R42" s="141"/>
      <c r="S42" s="141"/>
    </row>
    <row r="43" spans="1:19" ht="15.75" customHeight="1">
      <c r="A43" s="208" t="s">
        <v>603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5"/>
      <c r="M43" s="141"/>
      <c r="N43" s="141"/>
      <c r="O43" s="141"/>
      <c r="P43" s="141"/>
      <c r="Q43" s="141"/>
      <c r="R43" s="141"/>
      <c r="S43" s="141"/>
    </row>
    <row r="44" spans="1:19" ht="15.75" customHeight="1">
      <c r="A44" s="208" t="s">
        <v>604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5"/>
      <c r="M44" s="141"/>
      <c r="N44" s="141"/>
      <c r="O44" s="141"/>
      <c r="P44" s="141"/>
      <c r="Q44" s="141"/>
      <c r="R44" s="141"/>
      <c r="S44" s="141"/>
    </row>
    <row r="45" spans="1:19" ht="15.75" customHeight="1"/>
    <row r="46" spans="1:19" ht="15.75" customHeight="1"/>
    <row r="47" spans="1:19" ht="15.75" customHeight="1"/>
    <row r="48" spans="1:1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:N1"/>
    <mergeCell ref="A2:N2"/>
    <mergeCell ref="A3:N3"/>
    <mergeCell ref="A28:L28"/>
    <mergeCell ref="A29:L29"/>
    <mergeCell ref="A30:L30"/>
    <mergeCell ref="A31:L31"/>
    <mergeCell ref="A39:L39"/>
    <mergeCell ref="A40:L40"/>
    <mergeCell ref="A41:L41"/>
    <mergeCell ref="A42:L42"/>
    <mergeCell ref="A43:L43"/>
    <mergeCell ref="A44:L44"/>
    <mergeCell ref="A32:L32"/>
    <mergeCell ref="A33:L33"/>
    <mergeCell ref="A34:L34"/>
    <mergeCell ref="A35:L35"/>
    <mergeCell ref="A36:L36"/>
    <mergeCell ref="A37:L37"/>
    <mergeCell ref="A38:L38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000"/>
  <sheetViews>
    <sheetView workbookViewId="0"/>
  </sheetViews>
  <sheetFormatPr defaultColWidth="14.42578125" defaultRowHeight="15" customHeight="1"/>
  <cols>
    <col min="1" max="1" width="146.5703125" customWidth="1"/>
  </cols>
  <sheetData>
    <row r="1" spans="1:1">
      <c r="A1" s="142" t="s">
        <v>605</v>
      </c>
    </row>
    <row r="2" spans="1:1">
      <c r="A2" s="143" t="s">
        <v>606</v>
      </c>
    </row>
    <row r="3" spans="1:1">
      <c r="A3" s="144" t="s">
        <v>607</v>
      </c>
    </row>
    <row r="4" spans="1:1">
      <c r="A4" s="143" t="s">
        <v>608</v>
      </c>
    </row>
    <row r="5" spans="1:1">
      <c r="A5" s="144" t="s">
        <v>609</v>
      </c>
    </row>
    <row r="6" spans="1:1">
      <c r="A6" s="14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 CEHAB 2024</vt:lpstr>
      <vt:lpstr>Contratos terceirizados 2023</vt:lpstr>
      <vt:lpstr>Orientações de preenchimento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Carlinda Martins Roque da Silva</dc:creator>
  <cp:lastModifiedBy>Joanna de Ângelis Bastos Vieira</cp:lastModifiedBy>
  <dcterms:created xsi:type="dcterms:W3CDTF">2025-05-06T17:38:55Z</dcterms:created>
  <dcterms:modified xsi:type="dcterms:W3CDTF">2025-07-18T16:22:25Z</dcterms:modified>
</cp:coreProperties>
</file>