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os CEHAB 2025" sheetId="1" r:id="rId4"/>
    <sheet state="visible" name="Julho CEHAB 2025" sheetId="2" r:id="rId5"/>
    <sheet state="visible" name="Agosto CEHAB 2025" sheetId="3" r:id="rId6"/>
    <sheet state="visible" name="Setembro CEHAB 2025" sheetId="4" r:id="rId7"/>
    <sheet state="visible" name="Outubro CEHAB 2025" sheetId="5" r:id="rId8"/>
    <sheet state="visible" name="Novembro CEHAB 2025" sheetId="6" r:id="rId9"/>
    <sheet state="visible" name="Dezembro CEHAB 2025" sheetId="7" r:id="rId10"/>
    <sheet state="hidden" name="Contratos terceirizados 2023" sheetId="8" r:id="rId11"/>
    <sheet state="hidden" name="Orientações de preenchimento" sheetId="9" r:id="rId12"/>
  </sheets>
  <definedNames>
    <definedName hidden="1" localSheetId="0" name="_xlnm._FilterDatabase">'Contratos CEHAB 2025'!$A$1:$T$11</definedName>
    <definedName hidden="1" localSheetId="1" name="_xlnm._FilterDatabase">'Julho CEHAB 2025'!$A$1:$T$11</definedName>
    <definedName hidden="1" localSheetId="2" name="_xlnm._FilterDatabase">'Agosto CEHAB 2025'!$A$5:$T$60</definedName>
    <definedName hidden="1" localSheetId="3" name="_xlnm._FilterDatabase">'Setembro CEHAB 2025'!$A$5:$T$60</definedName>
    <definedName hidden="1" localSheetId="4" name="_xlnm._FilterDatabase">'Outubro CEHAB 2025'!$A$5:$T$60</definedName>
    <definedName hidden="1" localSheetId="5" name="_xlnm._FilterDatabase">'Novembro CEHAB 2025'!$A$5:$T$60</definedName>
    <definedName hidden="1" localSheetId="6" name="_xlnm._FilterDatabase">'Dezembro CEHAB 2025'!$A$5:$T$60</definedName>
  </definedNames>
  <calcPr/>
  <extLst>
    <ext uri="GoogleSheetsCustomDataVersion2">
      <go:sheetsCustomData xmlns:go="http://customooxmlschemas.google.com/" r:id="rId13" roundtripDataChecksum="SNA8vs9xbR9MclLDifCvLtN1qbjBURmdHDFEBpnkBOA="/>
    </ext>
  </extLst>
</workbook>
</file>

<file path=xl/sharedStrings.xml><?xml version="1.0" encoding="utf-8"?>
<sst xmlns="http://schemas.openxmlformats.org/spreadsheetml/2006/main" count="6682" uniqueCount="1439">
  <si>
    <t>Companhia Estadual de Habitação e Obras - CEHAB-PE [1]</t>
  </si>
  <si>
    <t>ANEXO IX - MAPA DE CONTRATOS (ITEM 12.1 DO ANEXO I, DA PORTARIA SCGE No 27/2022)</t>
  </si>
  <si>
    <t>ATUALIZADO EM 06/08/2025 - Financeiro</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</si>
  <si>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</si>
  <si>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</si>
  <si>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</si>
  <si>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</si>
  <si>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</si>
  <si>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</si>
  <si>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</si>
  <si>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</si>
  <si>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</si>
  <si>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</si>
  <si>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</si>
  <si>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</si>
  <si>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</si>
  <si>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SUSPENSÃO [16]</t>
  </si>
  <si>
    <t>ADITIVO DE VALOR [17]</t>
  </si>
  <si>
    <t>VALOR MENSAL [18]</t>
  </si>
  <si>
    <t>VALOR TOTAL DO CONTRATO [19]</t>
  </si>
  <si>
    <t>NOME DO FISCAL DO CONTRATO [20]</t>
  </si>
  <si>
    <t>VALOR EXECUTADO [21]</t>
  </si>
  <si>
    <t>SITUAÇÃO [22]</t>
  </si>
  <si>
    <t xml:space="preserve">CS BRASIL FROTAS S.A </t>
  </si>
  <si>
    <t>27.595.780/0001-16</t>
  </si>
  <si>
    <t>Prestação de serviços de locação de 12 veículos, classificação VS-1, visando a prestação de serviços de locação de veículos terrestres para transporte de pessoas, com vistas a atender as necessidades desta Companhia Estadual de Habitação e Obras - CEHAB</t>
  </si>
  <si>
    <t xml:space="preserve">ADESÃO À ATA DE REGISTRO DE PREÇOS Nº ARPC.0028.00.2024.GOV.SAD.PE. </t>
  </si>
  <si>
    <t xml:space="preserve">ADESÃO À ATA DE REGISTRO DE PREÇOS  </t>
  </si>
  <si>
    <t>001/2025</t>
  </si>
  <si>
    <t>R$ 840.240,00</t>
  </si>
  <si>
    <t>ARLINDO RODRIGUES RAMALHO NETO - PORTARIA 246/2025 -  A PARTIR DE 02/05/2025	ADRIANO  DA SILVA MARQUES -- PORTARIA 246/2025 -- A PARTIR DE 02/05/2025</t>
  </si>
  <si>
    <t>EM EXECUÇÃO</t>
  </si>
  <si>
    <t>NOVATEC CONSTRUÇÕES E EMPREENDIMENTOS LTDA:</t>
  </si>
  <si>
    <t>00.338.885/0001-33</t>
  </si>
  <si>
    <t xml:space="preserve"> CONTRATAÇÃO DE EMPRESA ESPECIALIZADA DE ENGENHARIA PARA CONSTRUÇÃO DE OBRA DE ARTE ESPECIAL SOBRE O RIO UNA (VPE-147, TRECHO: BARRA DO JARDIM – ALTINHO)</t>
  </si>
  <si>
    <t>PROCESSO LICITATÓRIO CEHAB Nº 010/2024</t>
  </si>
  <si>
    <t>002/2025</t>
  </si>
  <si>
    <t xml:space="preserve">R$3.258.264,41 </t>
  </si>
  <si>
    <t>DTC CONSTRUTORA E EMPREENDIMENTOS IMOBILIARIOS LTDA</t>
  </si>
  <si>
    <t>11.379.632/0001-24</t>
  </si>
  <si>
    <t>CONTRATAÇÃO DE EMPRESA DE ENGENHARIA PARA EXECUÇÃO DE CAPEAMENTO ASFÁLTICO EM DIVERSAS RUAS DO MUNICÍPIO DE MOREILÂNDIA - PE</t>
  </si>
  <si>
    <t>PROCESSO LICITATÓRIO CEHAB Nº 028/2024</t>
  </si>
  <si>
    <t>67/23792</t>
  </si>
  <si>
    <t>003/2025</t>
  </si>
  <si>
    <t>1° ACRÉSCIMO - 24,95% - 0060900036.001117/2025-39</t>
  </si>
  <si>
    <t>JOÃO PAULO DOS SANTOS SILVA - Portaria 251 - A PARTIR DE 28/05/2025/ GLAYCEKELLY GOMES DE PAIVA SAMPAIO DE ALENCAR - PORTARIA 251/2025 - A PARTIR DE 28/05/2025</t>
  </si>
  <si>
    <t>ENCERRADO</t>
  </si>
  <si>
    <t>PLANALTO PAJEÚ EMPREENDIMENTOS LTDA</t>
  </si>
  <si>
    <t>10.565.011/0001-72</t>
  </si>
  <si>
    <t>CONTRATAÇÃO DE EMPRESA DE ENGENHARIA PARA ADEQUAÇÃO E EXECUÇÃO DOS SERVIÇOS DE OBRAS REMANESCENTES DE 03 CADEIAS PÚBLICAS MASCULINAS (UPM-03 / UPM-04 E UPM-05), SITUADAS NA COMUNIDADE ENGENHO SANTO ANTÔNIO, NO MUNICÍPIO DE ARAÇOIABA/PE,</t>
  </si>
  <si>
    <t>PROCESSO LICITATÓRIO CEHAB Nº 001/2024</t>
  </si>
  <si>
    <t>80/ 81/ 82/1784/17853/17856/23749/23750/753/23897/23898/23888/23889/23890</t>
  </si>
  <si>
    <t>004/2025</t>
  </si>
  <si>
    <t>R$ 30.683.779,50</t>
  </si>
  <si>
    <t>MARCIENE CAVALCANTI DA SILVA - PORTARIA 285/2025 -- A PARTIR DE 05/05/2025 	SEVERINO JOAQUIM DA SILVA - PORTARIA 285 -- A PARTIR DE 12/02/2025</t>
  </si>
  <si>
    <t>PRISMA ENGENHARIA LTDA</t>
  </si>
  <si>
    <t>12.644.934/0001-45</t>
  </si>
  <si>
    <t>"Contratação de empresa para prestação de serviços de
Locação de Máquinas pesadas, caminhões e equipamento, com operador e combustível,
através de empresa especializada no ramo dessa atividade, em dias úteis e não úteis, no
atendimento pleno das necessidades da Companhia Estadual de Habitação e Obras - CEHAB, a
serem utilizados/ disponibilizados dentro do Estado de Pernambuco - LOTE3"</t>
  </si>
  <si>
    <t>"ADESÃO À  ATA DE REGISTRO
DE PREÇOS Nº C.002-ARP.0001.00.2024.GOV.CEHAB.PE"</t>
  </si>
  <si>
    <r>
      <rPr>
        <rFont val="Arial"/>
        <color theme="1"/>
        <sz val="10.0"/>
      </rPr>
      <t xml:space="preserve">ADESÃO À  ATA DE REGISTRO
DE PREÇOS Nº </t>
    </r>
    <r>
      <rPr>
        <rFont val="Arial"/>
        <color rgb="FF000000"/>
        <sz val="10.0"/>
      </rPr>
      <t>C.002-ARP.0001.00.2024.GOV.CEHAB.PE</t>
    </r>
  </si>
  <si>
    <t>005/2025</t>
  </si>
  <si>
    <t>R$ 799.989,12</t>
  </si>
  <si>
    <t>ISABELLE SENA DA SILVA BARBOSA - PORTARIA 085/2025 -  A PARTIR DE 13.02.2025	JOÃO PAULO DOS SANTOS SILVA - PORTARIA 085/2025 - A PARTIR DE 20.02.2025</t>
  </si>
  <si>
    <t>"STIL
TERRAPLENAGENS E LOCACOES LTDA"</t>
  </si>
  <si>
    <t>13.938.438/0001-67</t>
  </si>
  <si>
    <t>"Contratação de empresa para prestação de serviços de
Locação de Máquinas pesadas, caminhões e equipamento, com operador e combustível,
através de empresa especializada no ramo dessa atividade, em dias úteis e não úteis, no
atendimento pleno das necessidades da Companhia Estadual de Habitação e Obras - CEHAB, a
serem utilizados/ disponibilizados dentro do Estado de Pernambuco - LOTES 1-2-4-5-6-7"</t>
  </si>
  <si>
    <t>131/133/134/135</t>
  </si>
  <si>
    <r>
      <rPr>
        <rFont val="Arial"/>
        <color theme="1"/>
        <sz val="10.0"/>
      </rPr>
      <t xml:space="preserve">ADESÃO À  ATA DE REGISTRO
DE PREÇOS Nº </t>
    </r>
    <r>
      <rPr>
        <rFont val="Arial"/>
        <color rgb="FF000000"/>
        <sz val="10.0"/>
      </rPr>
      <t>C.002-ARP.0001.00.2024.GOV.CEHAB.PE</t>
    </r>
  </si>
  <si>
    <t>006/2025</t>
  </si>
  <si>
    <t>1º Acréscimo 16,34% -  0060900036.001876/2025-00</t>
  </si>
  <si>
    <t>R$ 6.597.002,54</t>
  </si>
  <si>
    <t>RODRIGO ARCOVERDE ROCHA- PORTARIA 107/2025 - A PARTIR DE 10.02.2025  	MARCELO FERNANDES DA COSTA - PORTARIA 107/2025 - A PARTIR DE 10/02/2025</t>
  </si>
  <si>
    <t>SANCO ENGENHARIA LTDA</t>
  </si>
  <si>
    <t>01.393.074/0001-06</t>
  </si>
  <si>
    <t>CONTRATAÇÃO DE EMPRESA DE ENGENHARIA PARA CONSTRUÇÃO DE 3 (TRÊS) BLOCOS DE EDIFÍCIO MULTIFAMILIAR - PRÉDIO PADRÃO COM 16 UNIDADES HABITACIONAIS CADA, A SER IMPLANTADO NA AV. CRUZ CABUGÁ, 1211 – BAIRRO DE SANTO AMARO – RECIFE-PE</t>
  </si>
  <si>
    <t>PROCESSO LICITATÓRIO CEHAB Nº 030/2024</t>
  </si>
  <si>
    <t>007/2025</t>
  </si>
  <si>
    <t>R$7.373.275,33</t>
  </si>
  <si>
    <t>RAFAEL FERNANDES MENEZES - PORTARIA 066/2025 - A PARTIR DE 19/02/2025	JÚLIO GABRIEL DA SILVA BERNARDO - PORTARIA 066/2025 - A PARTIR DE 19/02/2025</t>
  </si>
  <si>
    <t>CONSTRUTORA PRIME LTDA</t>
  </si>
  <si>
    <t xml:space="preserve"> 27.848.815/0001-81</t>
  </si>
  <si>
    <t xml:space="preserve">CONTRATAÇÃO DE EMPRESA DE ENGENHARIA PARA EXECUÇÃO DO FECHAMENTO DOS LOCAIS ONDE SE ENCONTRAM OS PRÉDIOS CAIXÃO QUE SERÃO DEMOLIDOS POR TEREM SIDO CONDENADOS POR APRESENTAREM PROBLEMAS ESTRUTURAIS, NOS MUNICÍPIOS DE JABOATÃO DOS GUARARAPES, OLINDA E PAULISTA, NO ESTADO DE PERNAMBUCO </t>
  </si>
  <si>
    <t>PROCESSO LICITATÓRIO CEHAB Nº 001/2025</t>
  </si>
  <si>
    <t>008/2025</t>
  </si>
  <si>
    <t xml:space="preserve"> R$ 1.936.077,66</t>
  </si>
  <si>
    <t>BIANCA OLIVEIRA FERREIRA - A PATIR DE 28/05/2025  - PORTARIA N°246/2025	GUTEMBERG BERNARDINO - A PARTIR DE 28/05/2025 ----- LUIZ ALBERTO BEZERRA A PARTIR DE 28/05/2025 -- PORTARIA N°246/2025</t>
  </si>
  <si>
    <t>ECUSTOMIZE CONSULTORIA EM SOFTWARE SA</t>
  </si>
  <si>
    <t>09.397.355/0001-30</t>
  </si>
  <si>
    <t>CONTRATAÇÃO DE EMPRESA PARA DISPONIBILIZAÇÃO DA PLATAFORMA “PORTAL DE COMPRAS PÚBLICAS” PARA REALIZAÇÃO DE PROCEDIMENTOS LICITATÓRIOS PARA AQUISIÇÃO DE BENS E SERVIÇOS, OBRAS E SERVIÇOS E REFORMAS DE ENGENHARIA EM CONFORMIDADE COM A LEGISLAÇÃO PERTINENTE, ENTRE ELAS, A LEI Nº 13.303 DE 2016, INSTRUÇÃO NORMATIVA Nº 73, DE 30 DE SETEMBRO DE 2022 – SEGES E INSTRUÇÃO NORMATIVA Nº 2, DE 7 DE FEVEREIRO DE 2023 – SGES, BEM COMO COM A LC Nº 123, DE 14 DE DEZEMBRO DE 2006, PARA ATENDER AS DEMANDAS DESTA CEHAB</t>
  </si>
  <si>
    <t>PROCESSO LICITATÓRIO COMPRA DIRETA 2025.CPL.IN.0002.CEHAB</t>
  </si>
  <si>
    <t>Não se aplica</t>
  </si>
  <si>
    <t>009/2025</t>
  </si>
  <si>
    <t>Sem custo</t>
  </si>
  <si>
    <t xml:space="preserve">MEYDSON FERNANDO LUCENA DA SILVA - PORTARIA N° 303/2025 - A PARTIR DE 20/06/2025	CATHARINE DE ANDRADE COURA - PORTARIA 303/2025 - A PARTIR DE 05/06/2025 </t>
  </si>
  <si>
    <t>TRANS-SERVI TRANSPORTES E SERVIÇOS LTDA - ME</t>
  </si>
  <si>
    <t>00.126.621/0001-16</t>
  </si>
  <si>
    <t>PRESTAÇÃO DE SERVIÇOS DE TÁXI</t>
  </si>
  <si>
    <t>ADESÃO À ATA DE REGISTRO DE PREÇOS Nº ARPC-PE.0723.2024</t>
  </si>
  <si>
    <t>010/2025</t>
  </si>
  <si>
    <t xml:space="preserve"> R$  125.000,00 </t>
  </si>
  <si>
    <t>RAFAELA CINTRA VALENÇA - PORTARIA 160/2025 - A PARTIR DE 28/03/2025	RINALDO DE SOUZA VASCONCELOS E ADRIANO DA SILVA MARQUES PORTARIA 160/2025 - A PARTIR DE 28/03/2025</t>
  </si>
  <si>
    <t>SKAIOS LTDA</t>
  </si>
  <si>
    <t>69.896.967/0001-08</t>
  </si>
  <si>
    <t xml:space="preserve"> PRESTAÇÃO DE SERVIÇOS DE LOCAÇÃO DE VEÍCULO PARA TRANSPORTE DE PESSOAS</t>
  </si>
  <si>
    <r>
      <rPr>
        <rFont val="Arial"/>
        <color rgb="FF000000"/>
        <sz val="10.0"/>
      </rPr>
      <t xml:space="preserve">ADESÃO À ATA DE REGISTRO DE PREÇOS Nº </t>
    </r>
    <r>
      <rPr>
        <rFont val="Arial"/>
        <color rgb="FF1155CC"/>
        <sz val="10.0"/>
        <u/>
      </rPr>
      <t>ARPC.0027.00.2024.GOV.SAD.PE</t>
    </r>
  </si>
  <si>
    <t>11928/29859</t>
  </si>
  <si>
    <r>
      <rPr>
        <rFont val="Arial"/>
        <color rgb="FF000000"/>
        <sz val="10.0"/>
      </rPr>
      <t xml:space="preserve">ADESÃO À ATA DE REGISTRO DE PREÇOS Nº </t>
    </r>
    <r>
      <rPr>
        <rFont val="Arial"/>
        <color rgb="FF1155CC"/>
        <sz val="10.0"/>
        <u/>
      </rPr>
      <t>ARPC.0027.00.2024.GOV.SAD.PE</t>
    </r>
  </si>
  <si>
    <t>011/2025</t>
  </si>
  <si>
    <t>1º Acréscimo de 14,3% -  0060900152.001294/2024-16</t>
  </si>
  <si>
    <t xml:space="preserve"> R$  1.152.690,00 </t>
  </si>
  <si>
    <t>ARLINDO RODRIGUES RAMALHO NETO - PORTARIA 246/2025 - A PARTIR DE 02/05/2025 	ADRIANO DA SILVA MARQUES -- PORTARIA 246/2025 -- A PARTIR DE 02/05/2025</t>
  </si>
  <si>
    <t>DTC CONSTRUTORA E EMPREENDIMENTOS IMOBILIÁRIOS LTDA</t>
  </si>
  <si>
    <t>CONTRATAÇÃO DE EMPRESA DE ENGENHARIA PARA EXECUÇÃO DAS OBRAS DE PAVIMENTAÇÃO EM PARALELEPÍPEDO E CBUQ, ASSIM COMO DE SINALIZAÇÃO, DE 4 RUAS LOCALIZADAS NOS BAIRROS AGAMENON MAGALHÃES E UNIVERSITÁRIO, NO MUNICÍPIO DE CARUARU-PE</t>
  </si>
  <si>
    <t>PROCESSO LICITATÓRIO N° 029/2024</t>
  </si>
  <si>
    <t>012/2025</t>
  </si>
  <si>
    <t>R$ 7.999.945,84</t>
  </si>
  <si>
    <t>ANE MARIA DE JESUS BARBOSA DA SILVA - PORTARIA 160/2025 - A PARTIR DE 24/04/2025	JAQUELINE MARIA DA SILVA - PORTARIA 160/2025 - A PARTIR DE 24/04/2025</t>
  </si>
  <si>
    <t>PLANALTO PAJEU EMPREENDIMENTOS LTDA</t>
  </si>
  <si>
    <t>CONTRATAÇÃO DE EMPRESA ESPECIALIZADA DE ENGENHARIA PARA EXECUÇÃO DOS SERVIÇOS REMANESCENTES DA IMPLANTAÇÃO DA II PERIMETRAL METROPOLITANA NORTE, ESTACAS 40 A 70 - OLINDA/PE</t>
  </si>
  <si>
    <t>PROCESSO LICITATÓRIO Nº 031/2024</t>
  </si>
  <si>
    <t>013/2025</t>
  </si>
  <si>
    <t>ANA CARLA DE OLIVEIRA LEITE - PORTARIA 160/2025 - A PARTIR DE14.04.2025 	JOSELITA DOS SANTOS - PORTARIA 160/2025 - A PARTIR DE 14.04.2025</t>
  </si>
  <si>
    <t>LIDERMAC CONSTRUCOES E EQUIPAMENTOS LTDA</t>
  </si>
  <si>
    <t>40.882.060/0001-08</t>
  </si>
  <si>
    <t>CONTRATAÇÃO DE EMPRESA DE ENGENHARIA PARA EXECUÇÃO DE CAPEAMENTO ASFÁLTICO EM DIVERSAS RUAS DO MUNICÍPIO DE FEIRA NOVA - PE</t>
  </si>
  <si>
    <t>PROCESSO LICITATÓRIO Nº 032/2024</t>
  </si>
  <si>
    <t>014/2025</t>
  </si>
  <si>
    <t>GLAYCEKELLY GOMES DE PAIVA SAMPAIO DE ALENCAR - PORTARIA 251/2025 - A PARTIR DE 02/06/2025	JOÃO PAULO DOS SANTOS SILVA - PORTARIA 238</t>
  </si>
  <si>
    <t>NACIONAL PAVIMENTAÇÃO E ENGENHARIA LTDA</t>
  </si>
  <si>
    <t>38.014.634/0001-76</t>
  </si>
  <si>
    <t xml:space="preserve"> CONTRATAÇÃO DE EMPRESA DE ENGENHARIA PARA EXECUÇÃO DAS OBRAS DE RESTAURAÇÃO DO PAVIMENTO DE CONCRETO DA AV. SENADOR NILO DE SOUZA COELHO (II PERIMETRAL) - OLINDA/PE</t>
  </si>
  <si>
    <t>PROCESSO LICITATÓRIO Nº 002/2025</t>
  </si>
  <si>
    <t>17805/29785</t>
  </si>
  <si>
    <t>015/2025</t>
  </si>
  <si>
    <t>JAQUELINE MARIA DA SILVA - PORTARIA 276/2025 - A PARTIR DE 05/05/2025	WALDYR EUGÊNIO DA SILVA MORAES - PORTARIA 275/2025 - A PARTIR DE 02/06/2025</t>
  </si>
  <si>
    <t>T &amp; D SERVIÇOS E LOCAÇÕES EIREL</t>
  </si>
  <si>
    <t>17.393.791/0001-60</t>
  </si>
  <si>
    <t>CONTRATAÇÃO DE EMPRESA DE ENGENHARIA PARA SERVIÇOS DE PAVIMENTAÇÃO EM INTERTRAVADO DE 5 RUAS LOCALIZADAS NOS BAIRROS JARDIM BOA VISTA, UNIVERSITÁRIO E SALGADO NO MUNICÍPIO DE CARUARU-PE</t>
  </si>
  <si>
    <t>PROCESSO LICITATÓRIO Nº 007/2025</t>
  </si>
  <si>
    <t>016/2025</t>
  </si>
  <si>
    <t>R$ 1.384.951,09</t>
  </si>
  <si>
    <t>GILBERSON RAMIRO DA ROCHA - Portaria 230/2025	JOÃO PAULO DOS SANTOS SILVA - Portaria 230/2025</t>
  </si>
  <si>
    <t>ROBSON J G DE OLIVEIRA CONSTRUTORA LTDA</t>
  </si>
  <si>
    <t>15.587.379/0001-55</t>
  </si>
  <si>
    <t>CONTRATAÇÃO DE EMPRESA DE ENGENHARIA PARA EXECUÇÃO DOS SERVIÇOS DE RECUPERAÇÃO DO MURO DIVISÓRIO ENTRE O HABITACIONAL DO ESCORREGOU TÁ DENTRO E O PRÉDIO SEDE DA PERPART, NO BAIRRO DO CORDEIRO</t>
  </si>
  <si>
    <t>PROCESSO LICITATÓRIO Nº 006/2025</t>
  </si>
  <si>
    <t>017/2025</t>
  </si>
  <si>
    <t>1º T.A vigência: 05/09/2025 a 04/11/2025 - execução: 26/07/2025 a 25/09/2025 - 0060900036.002295/2025-87</t>
  </si>
  <si>
    <t>R$ 131.922,12</t>
  </si>
  <si>
    <t>GILBERSON RAMIRO DA ROCHA  - PORTARIA 298/2025 - A PARTIR DE 20/05/2025	DANDARA CARDIM DE LIMA - PORTARIA 298/2025 - A PARTIR DE 05/06/2025</t>
  </si>
  <si>
    <t>CONSTRUTORA GONÇALO LTDA</t>
  </si>
  <si>
    <t>17.480.342/0001-59</t>
  </si>
  <si>
    <t>CONTRATAÇÃO DE EMPRESA DE ENGENHARIA PARA EXECUÇÃO DE SERVIÇOS DE CAPEAMENTO ASFÁLTICO EM DIVERSAS RUAS DO MUNICÍPIO DE IGUARACY-PE</t>
  </si>
  <si>
    <t>PROCESSO LICITATÓRIO N°004/2025</t>
  </si>
  <si>
    <t>018/2025</t>
  </si>
  <si>
    <t>R$1.141.218,82</t>
  </si>
  <si>
    <t>GILBERSON RAMIRO DA ROCHA - Portaria 238 - A PARTIR DE 13/05/2025	JOÃO PAULO DOS SANTOS SILVA - Portaria 238 - A PARTIR DE 14/05/2025</t>
  </si>
  <si>
    <t>CONTRATAÇÃO DE EMPRESA DE ENGENHARIA PARA EXECUÇÃO DE SERVIÇOS DE CAPEAMENTO ASFÁLTICO EM DIVERSAS RUAS DO MUNICÍPIO DE FLORESTA - PE</t>
  </si>
  <si>
    <t>PROCESSO LICITATÓRIO 003/2025</t>
  </si>
  <si>
    <t>019/2025</t>
  </si>
  <si>
    <t>R$ 2.468.161.14</t>
  </si>
  <si>
    <t>JOÃO PAULO DOS SANTOS SILVA - Portaria 251 - A PARTIR DE 28/05/2025	GLAYCEKELLY GOMES DE PAIVA SAMPAIO DE ALENCAR - PORTARIA 251/2025 - A PARTIR DE 28/05/2025</t>
  </si>
  <si>
    <t>T &amp; D SERVIÇOS E LOCAÇÕES EIRELI</t>
  </si>
  <si>
    <t>CONTRATAÇÃO DE EMPRESA DE ENGENHARIA PARA REALIZAÇÃO DE REFORMA E REQUALIFICAÇÃO DO IMÓVEL ONDE FUNCIONA O CLUBE DE MÃES EM FERNANDO DE NORONHA-PE</t>
  </si>
  <si>
    <t>PROCESSO LICITATÓRIO CEHAB Nº 005/2025</t>
  </si>
  <si>
    <t>020/2025</t>
  </si>
  <si>
    <t>R$ 613.000,00</t>
  </si>
  <si>
    <t xml:space="preserve">SILVANA MARIA DA COSTA PAIVA - A PARTIR DE 05/06/2025 - PORTARIA 305/2025	MATHEUS CAVALCANTI SOARES LEAL MENDES - A PARTIR DE 05/06/2025 - PORTARIA 305/2025 </t>
  </si>
  <si>
    <t>SS OBRAS DE TERRAPLENAGEM E LOCACAO DE MAQUINAS PARA CONSTRUCAO LTDA</t>
  </si>
  <si>
    <t>14.417.792/0001-09</t>
  </si>
  <si>
    <t xml:space="preserve"> CONTRATAÇÃO DE EMPRESA DE ENGENHARIA PARA REALIZAÇÃO DE REFORMA E REQUALIFICAÇÃO DO PALÁCIO SÃO MIGUEL, EM FERNANDO DE NORONHA-PE</t>
  </si>
  <si>
    <t>PROCESSO LICITATÓRIO CEHAB Nº 008/2025</t>
  </si>
  <si>
    <t>021/2025</t>
  </si>
  <si>
    <t>R$ 785.291,15</t>
  </si>
  <si>
    <t>RM TERCEIRIZAÇÃO E GESTÃO DE RECURSOS HUMANOS EIRELI</t>
  </si>
  <si>
    <t>05.465.222/0001-01</t>
  </si>
  <si>
    <t>Prestação de serviços terceirizados de Agente Administrativo - 40 Assessor Administrativo</t>
  </si>
  <si>
    <t>ADESÃO À ATA DE REGISTRO DE PREÇOS Nº ARPC.0570.2024.AC-79.PE.0257.SAD</t>
  </si>
  <si>
    <t>022/2025</t>
  </si>
  <si>
    <t xml:space="preserve"> R$  3.408.086,40 </t>
  </si>
  <si>
    <t>JOSELITO DE OLIVEIRA RAMOS - PORTARIA 251/2025   A PARTIR DE 30/05/2025/ KATIA SIMONE DE LIMA SILVA - PORTARIA 251/2025 - A PARTIR DE 30/05/2025</t>
  </si>
  <si>
    <t xml:space="preserve"> MC&amp;A TURISMO LTDA</t>
  </si>
  <si>
    <t>03.715.727/0001-43</t>
  </si>
  <si>
    <t xml:space="preserve"> prestação de serviços de reserva, emissão e entrega de bilhetes aéreos para viagens nacionais e internacionais e demais serviços correlatos, com vistas a atender as necessidades desta Companhia Estadual de Habitação e Obras - CEHAB</t>
  </si>
  <si>
    <t>ADESÃO À ATA DE REGISTRO DE PREÇOS Nº ARPC.3391.2024.AC-03.PE.0819.SAD.</t>
  </si>
  <si>
    <t>023/2025</t>
  </si>
  <si>
    <t>RAFAELA CINTRA VALENÇA - PORTARIA 251/2025 - A PARTIR DE 30/05/2025	JOSELMA MARIA DOS SANTOS -- PORTARIA 251/2025 -- A PARTIR DE 30/05/2025</t>
  </si>
  <si>
    <t>CONTRATAÇÃO DE EMPRESA ESPECIALIZADA EM ENGENHARIA PARA ADEQUAÇÃO E EXECUÇÃO DOS SERVIÇOS DE OBRAS REMANESCENTES DE 02 CADEIAS PÚBLICAS MASCULINAS (UPM-01 E UPM-02), NA COMUNIDADE ENGENHO SANTO ANTÔNIO DO SUL, NA CIDADE DE ARAÇOIABA, NO ESTADO DE PERNAMBUCO</t>
  </si>
  <si>
    <t>PROCESSO LICITATÓRIO 008/2025</t>
  </si>
  <si>
    <t>23901 /23902</t>
  </si>
  <si>
    <t>024/2025</t>
  </si>
  <si>
    <t xml:space="preserve"> R$ 35.849.000,02</t>
  </si>
  <si>
    <t>MARCIENE CAVALCANTI DA SILVA - PORTARIA 305/2025 -- A PARTIR DE 02/06/2025 	CLEYTON REUS CAVALCANTE CARDOZO PEREIRA - A PARTIR DE 01/07/2025 - PORTARIA 305/2025</t>
  </si>
  <si>
    <t>Prestação de serviços terceirizados de Técnico Administrativo, a serem executados com regime de dedicação exclusiva de mão de obra</t>
  </si>
  <si>
    <t xml:space="preserve"> ADESÃO À ATA DE REGISTRO DE PREÇOS Nº 0566.2024.AC-04.PE.0255.SAD</t>
  </si>
  <si>
    <t>025/2025</t>
  </si>
  <si>
    <t xml:space="preserve"> R$ 1.319.049,00</t>
  </si>
  <si>
    <t>JOSELITO DE OLIVEIRA RAMOS - PORTARIA 285/2025   A PARTIR DE 19/06/2025	KATIA SIMONE DE LIMA SILVA - PORTARIA 285/2025 - A PARTIR DE 19/06/2025</t>
  </si>
  <si>
    <t>Prestação de serviços terceirizados de MOTORISTA</t>
  </si>
  <si>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</si>
  <si>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</si>
  <si>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t>026/2025</t>
  </si>
  <si>
    <t>CONTRATAÇÃO DE EMPRESA DE ENGENHARIA PARA EXECUÇÃO DAS OBRAS DE PAVIMENTAÇÃO EM PARALELEPÍPEDO GRANÍTICO E SINALIZAÇÃO DE DIVERSAS RUAS EM CUPIRA/PE</t>
  </si>
  <si>
    <t xml:space="preserve">PROCESSO LICITATÓRIO CEHAB Nº 027/2024 </t>
  </si>
  <si>
    <t>027/2025</t>
  </si>
  <si>
    <t>R$ 1.756.977,77</t>
  </si>
  <si>
    <t>"DANDARA CARDIM DE LIMA
A PARTIR DE
07/07/2025 -- PORTARIA N°320/2025"    JOÃO PAULO DOS SANTOS SILVA
A PARTIR DE
07/07/2025 - PORTARIA Nº320/2025
"</t>
  </si>
  <si>
    <t>CPM CONSTRUTORA LTDA</t>
  </si>
  <si>
    <t>05.545.366/0001-60</t>
  </si>
  <si>
    <t>CONTRATAÇÃO DE EMPRESA ESPECIALIZADA EM ENGENHARIA PARA EXECUÇÃO DOS SERVIÇOS DE CONSTRUÇÃO DO CENTRO ESPECIALIZADO EM REABILITAÇÃO (CER), TIPO IV, NA CIDADE DE CARUARU, NO ESTADO DE PERNAMBUCO</t>
  </si>
  <si>
    <t>028/2025</t>
  </si>
  <si>
    <t>R$ 7.312.175,62</t>
  </si>
  <si>
    <t>ASTA MOBILIS MOVEIS LTDA</t>
  </si>
  <si>
    <t>47.531.706/0001-43</t>
  </si>
  <si>
    <t>Contratação de materiais permanentes em geral: Mobiliários de escritório, armários, gaveteiros, mesas, cadeiras, poltronas auditórios e sofás, incluindo, além do fornecimento, a montagem e a assistência técnica em garantia,</t>
  </si>
  <si>
    <t>ADESÃO À ATA DE REGISTRO DE PREÇOS Nº 08/2024 DA SUPERINTENDÊNCIA REGIONAL DE ADMINISTRAÇÃO NO ESTADO DO ACRE DO MINISTÉRIO DA GESTÃO E DA INOVAÇÃO EM SERVIÇOS PÚBLICOS</t>
  </si>
  <si>
    <t>029/2025</t>
  </si>
  <si>
    <t>"ARLINDO RODRIGUES RAMALHO NETO -- PORTARIA 285/2025 --- A PARTIR DE 18/06/2025	DIEGO ARAGÃO DE SOUZA BARROS -- PORTARIA 285/2025 --- A PARTIR DE 18/06/2025"</t>
  </si>
  <si>
    <t>UNITERRA - UNIAO TERRAPLENAGEM E CONSTRUCOES LTDA</t>
  </si>
  <si>
    <t>02.724.778/0001-79</t>
  </si>
  <si>
    <t>CONTRATAÇÃO DE OBRAS DE CONSERVAÇÃO E MANUTENÇÃO DE VIAS URBANAS, INCLUINDO SERVIÇOS DE RECOMPOSIÇÃO DE PAVIMENTAÇÃO, RECUPERAÇÃO E LIMPEZA DE DISPOSITIVOS DE DRENAGEM E CONTROLE DE VEGETAÇÃO NO MUNICÍPIO DE SERTÂNIA/PE, NO ESTADO DE PERNAMBUCO</t>
  </si>
  <si>
    <t>PROCESSO LICITATÓRIO 2961.2024.CELOE.PE.0002.CEHAB</t>
  </si>
  <si>
    <t>030/2025</t>
  </si>
  <si>
    <t>GILBERSON RAMIRO DA ROCHA - A PARTIR DE 03/07/2025 - PORTARIA 305/2025 -   ELAINE XAVIER DA SILVA GOMES - A PARTIR DE 07/07/2025 - PORTARIA 305/2025</t>
  </si>
  <si>
    <t>CONTRATAÇÃO DE OBRAS DE CONSERVAÇÃO E MANUTENÇÃO DE VIAS URBANAS, INCLUINDO SERVIÇOS DE RECOMPOSIÇÃO DE PAVIMENTAÇÃO, RECUPERAÇÃO E LIMPEZA DE DISPOSITIVOS DE DRENAGEM E CONTROLE DE VEGETAÇÃO NO MUNICÍPIO DE OLINDA/PE, NO ESTADO DE PERNAMBUCO</t>
  </si>
  <si>
    <t>031/2025</t>
  </si>
  <si>
    <t>JAQUELINE MARIA DA SILVA - A PARTIR DE 11/07/2025 - PORTARIA 308/2025	WALDYR EUGÊNIO DA SILVA MORAES - A PARTIR DE 08/07/2025 - PORTARIA 308/2025</t>
  </si>
  <si>
    <t>CONTRATAÇÃO DE EMPRESA DE ENGENHARIA PARA SERVIÇOS DE PAVIMENTAÇÃO EM INTERTRAVADO DE 5 RUAS LOCALIZADAS NO POVOADO DE CHÃ DE MACHADOS NO MUNICÍPIO DE VICÊNCIA – PE</t>
  </si>
  <si>
    <t>PROCESSO LICITATÓRIO 011/2025</t>
  </si>
  <si>
    <t>032/2025</t>
  </si>
  <si>
    <t xml:space="preserve">ALEF RONALD BARROS DO MONTE - PORTARIA N°298/2025 -- A PARTIR DE 26/06/2025/ NATASCHA REGINA DA SILVA CAMPOS - PORTARIA N° 298/2025 - A PARTIR DE 26/06/2025 </t>
  </si>
  <si>
    <t>DANDARA CARDIM DE LIMA - A PARTIR DE 07/07/2025 - PORTARIA 305/2025	JOÃO PAULO DOS SANTOS SILVA - A PARTIR DE 07/07/2025 - PORTARIA 305/2025</t>
  </si>
  <si>
    <t>ELAINE XAVIER DA SILVA GOMES - A PARTIR DE 07/07/2025 - PORTARIA 305/2025	GILBERSON RAMIRO DA ROCHA - A PARTIR DE 07/07/2025 - PORTARIA 305/2025</t>
  </si>
  <si>
    <t>JOÃO PAULO DOS SANTOS SILVA - A PARTIR DE 07/07/2025 - PORTARIA 305/2025	DANDARA CARDIM DE LIMA - A PARTIR DE 07/07/2025 - PORTARIA 305/2025</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</si>
  <si>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</si>
  <si>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</si>
  <si>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</si>
  <si>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</si>
  <si>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</si>
  <si>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</si>
  <si>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</si>
  <si>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</si>
  <si>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</si>
  <si>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</si>
  <si>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</si>
  <si>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</si>
  <si>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</si>
  <si>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</si>
  <si>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</si>
  <si>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</si>
  <si>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</si>
  <si>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</si>
  <si>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</si>
  <si>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</si>
  <si>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</si>
  <si>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</si>
  <si>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 xml:space="preserve">GOVERNO DO ESTADO DE PERNAMBUCO </t>
  </si>
  <si>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</si>
  <si>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</si>
  <si>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</si>
  <si>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</si>
  <si>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</si>
  <si>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</si>
  <si>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t>CONTRATAÇÃO DE OBRAS DE CONSERVAÇÃO E MANUTENÇÃO DE VIAS URBANAS, INCLUINDO SERVIÇOS DE RECOMPOSIÇÃO DE PAVIMENTAÇÃO, RECUPERAÇÃO E LIMPEZA DE DISPOSITIVOS DE DRENAGEM E CONTROLE DE VEGETAÇÃO NO MUNICÍPIO DE CARUARU/PE.</t>
  </si>
  <si>
    <t>PROCESSO LICITATÓRIO CEHAB Nº 2961.2024.CELOE.PE.0002.CEHAB</t>
  </si>
  <si>
    <t>R$ 381.566,59</t>
  </si>
  <si>
    <t>ANE MARIA BARBOSA - A PARTIR DE 08/07/2025 - PORTARIA 305/2025 - GLAYCEKELLY GOMES DE PAIVA SAMPAIO DE ALENCAR - A PARTIR DE 08/07/2025 - PORTARIA 308/2025</t>
  </si>
  <si>
    <t xml:space="preserve">EM EXECUÇÃO </t>
  </si>
  <si>
    <t>CONTRATAÇÃO DE OBRAS DE CONSERVAÇÃO E MANUTENÇÃO DE VIAS URBANAS, INCLUINDO SERVIÇOS DE RECOMPOSIÇÃO DE PAVIMENTAÇÃO, RECUPERAÇÃO E LIMPEZA DE DISPOSITIVOS DE DRENAGEM E CONTROLE DE VEGETAÇÃO NO MUNICÍPIO DE CARNAUBEIRA DA PENHA/PE</t>
  </si>
  <si>
    <t xml:space="preserve">R$ 170.317,00 </t>
  </si>
  <si>
    <t>"JOÃO PAULO DOS SANTOS SILVA  
A PARTIR DE 09/07/2025 -- PORTARIA N° 320/2025"	"DANDARA CARDIM DE LIMA  
A PARTIR DE 08/07/2025 -- PORTARIA N° 320/2025"</t>
  </si>
  <si>
    <t>CONTRATAÇÃO DE OBRAS DE CONSERVAÇÃO E MANUTENÇÃO DE VIAS URBANAS, INCLUINDO SERVIÇOS DE RECOMPOSIÇÃO DE PAVIMENTAÇÃO, RECUPERAÇÃO E LIMPEZA DE DISPOSITIVOS DE DRENAGEM E CONTROLE DE VEGETAÇÃO NO MUNICÍPIO DE VERTENTES/PE</t>
  </si>
  <si>
    <t xml:space="preserve">CONTRATAÇÃO DE OBRAS DE CONSERVAÇÃO E MANUTENÇÃO DE VIAS URBANAS, INCLUINDO SERVIÇOS DE RECOMPOSIÇÃO DE PAVIMENTAÇÃO, RECUPERAÇÃO E LIMPEZA DE DISPOSITIVOS DE DRENAGEM E CONTROLE DE VEGETAÇÃO NO MUNICÍPIO DE PAULISTA/PE. </t>
  </si>
  <si>
    <t>R$ 48.370,66</t>
  </si>
  <si>
    <t>CONTRATAÇÃO DE OBRAS DE CONSERVAÇÃO E MANUTENÇÃO DE VIAS URBANAS, INCLUINDO SERVIÇOS DE RECOMPOSIÇÃO DE PAVIMENTAÇÃO, RECUPERAÇÃO E LIMPEZA DE DISPOSITIVOS DE DRENAGEM E CONTROLE DE VEGETAÇÃO NO MUNICÍPIO DE LAGOA DO OURO/PE</t>
  </si>
  <si>
    <t>R$ 567.171,43</t>
  </si>
  <si>
    <t>CONSÓRCIO BARREIROS; DAUD EMPREENDIMENTOS E CONSTRUÇÕES LTDA; AG3M SERVIÇOS DE ENGENHARIA E CONSULTORIA LTDA</t>
  </si>
  <si>
    <t>60.054.577/0001-08</t>
  </si>
  <si>
    <t>CONTRATAÇÃO DE EMPRESA ESPECIALIZADA DO RAMO DA CONSTRUÇÃO CIVIL PARA REALIZAR OBRAS DE RECUPERAÇÃO/CONTENÇÃO DE TALUDES, NO MUNICÍPIO DE BARREIROS/PE</t>
  </si>
  <si>
    <t xml:space="preserve"> PROCESSO LICITATÓRIO CEHAB Nº 009/2024</t>
  </si>
  <si>
    <t>Não houve empenho</t>
  </si>
  <si>
    <t>R$ 9.386.938,90</t>
  </si>
  <si>
    <t>ANA PAULA LEOPOLDO DE SOUZA - A PARTIR DE 08/07/2025 - PORTARIA 305/2025	MATHEUS CAVALCANTI SOARES LEAL MENDES - A PARTIR DE 08/07/2025 - PORTARIA 305/2025</t>
  </si>
  <si>
    <t>GEOSISTEMAS ENGENHARIA E PLANEJAMENTO LTDA</t>
  </si>
  <si>
    <t>70.073.275/0001-30</t>
  </si>
  <si>
    <t>CONTRATAÇÃO DE EMPRESA ESPECIALIZADA DE ENGENHARIA CONSULTIVA, PARA REALIZAR SERVIÇOS DE SUPERVISÃO, GERENCIAMENTO E FISCALIZAÇÃO DAS OBRAS DE RECUPERAÇÃO/CONTENÇÃO DE TALUDES, NO MUNICÍPIO DE BARREIROS/PE</t>
  </si>
  <si>
    <t>PROCESSO LICITATÓRIO CEHAB Nº 018/2024</t>
  </si>
  <si>
    <t>VIGÊNCIA: 08/07/2025 -  EXECUÇÃO: 09 MESES DA OS</t>
  </si>
  <si>
    <t>R$ 1.113.307,34</t>
  </si>
  <si>
    <t>CONTRATAÇÃO DE EMPRESA ESPECIALIZADA DE ENGENHARIA CONSULTIVA, PARA REALIZAR SERVIÇOS DE SUPERVISÃO, GERENCIAMENTO E FISCALIZAÇÃO DAS OBRAS DE RECUPERAÇÃO/CONTENÇÃO DE TALUDES, NO MUNICÍPIO DE PALMARES/PE</t>
  </si>
  <si>
    <t>PROCESSO LICITATÓRIO CEHAB Nº 019/2024</t>
  </si>
  <si>
    <t xml:space="preserve">VIGÊNCIA: 18/07/2025 - Execução: 12 MESES DA OS </t>
  </si>
  <si>
    <t xml:space="preserve">VIGÊNCIA: 17/10/2026  </t>
  </si>
  <si>
    <t>R$ 1.571.144,13</t>
  </si>
  <si>
    <t>CESARINO CONSTRUCOES EIRELI</t>
  </si>
  <si>
    <t>08.061.304/0001-70</t>
  </si>
  <si>
    <t>CONTRATAÇÃO DE EMPRESA DE ENGENHARIA PARA EXECUÇÃO DE SERVIÇOS DE CAPEAMENTO ASFÁLTICO EM DIVERSAS RUAS NO MUNICÍPIO DE QUIXABA/PE</t>
  </si>
  <si>
    <t>PROCESSO LICITATÓRIO 009/2025</t>
  </si>
  <si>
    <t xml:space="preserve">VIGÊNCIA: 03/07/2025  ---- EXECUÇÃO: 06 MESES DA OS - </t>
  </si>
  <si>
    <t>R$ 2.138.000,00</t>
  </si>
  <si>
    <t>GILBESON RAMIRO DA ROCHA - A PARTIR DE 09/07/2025 - PORTARIA 308/2025	ELAINE XAVIER SILVA GOMES - A PARTIR DE 09/07/2025 - PORTARIA 308/2025</t>
  </si>
  <si>
    <t>J.C.M CONSTRUÇÕES</t>
  </si>
  <si>
    <t>17.653.616/0001-64</t>
  </si>
  <si>
    <t>CONTRATAÇÃO DE EMPRESA DE ENGENHARIA PARA EXECUÇÃO DOS SERVIÇOS DE RECUPERAÇÃO DO MURO DO CONJUNTO HABITACIONAL EDUARDO CAMPOS III, NO MUNICÍPIO DE PAULISTA/PE</t>
  </si>
  <si>
    <t>PROCESSO LICITATÓRIO 010/2025</t>
  </si>
  <si>
    <t xml:space="preserve">VIGÊNCIA: 07/07/2025  --- EXECUÇÃO: 04 MESES DA OS - </t>
  </si>
  <si>
    <t>R$ 81.470,65</t>
  </si>
  <si>
    <t>ELAINE XAVIER SILVA GOMES - A PARTIR DE 08/07/2025 - PORTARIA 308/2025	GILBESON RAMIRO DA ROCHA - A PARTIR DE 09/07/2025 - PORTARIA 308/2025</t>
  </si>
  <si>
    <t>LIDERMAC CONSTRUÇÕES E EQUIPAMENTOS LTDA</t>
  </si>
  <si>
    <t>CONTRATAÇÃO DE EMPRESA DE ENGENHARIA PARA SERVIÇOS DE CAPEAMENTO ASFÁLTICO EM DIVERSAS RUAS NO BAIRRO CUIABÁ E CARECÃO DO MUNICÍPIO DE JOAQUIM NABUCO/PE</t>
  </si>
  <si>
    <t>PROCESSO LICITATÓRIO CEHAB Nº 016/2025</t>
  </si>
  <si>
    <t xml:space="preserve">VIGÊNCIA: 08/07/2025   --- EXECUÇÃO: 06 MESES DA OS </t>
  </si>
  <si>
    <t>R$ 818.430,60</t>
  </si>
  <si>
    <t>"DANDARA CARDIM DE
LIMA
A PARTIR DE
18/07/2025 -- PORTARIA Nº 320/2025"	"JAQUELINE
MARIA DA SILVA
A PARTIR DE
18/07/2025 - PORTARIA N° 320/2025
"</t>
  </si>
  <si>
    <t>CONSERV EIRELI ME</t>
  </si>
  <si>
    <t>20.316.425/0001-11</t>
  </si>
  <si>
    <t>CONTRATAÇÃO DE EMPRESA DE ENGENHARIA PARA SERVIÇOS DE PAVIMENTAÇÃO EM INTERTRAVADO DE 5 RUAS LOCALIZADAS NA ZONA RURAL DO MUNICÍPIO DE CARUARU-PE</t>
  </si>
  <si>
    <t>PROCESSO LICITATÓRIO CEHAB Nº 012/2025</t>
  </si>
  <si>
    <t xml:space="preserve">VIGÊNCIA: 08/07/2025-- EXECUÇÃO: 05 MESES DA OS - </t>
  </si>
  <si>
    <t>R$ 1.444.000,00</t>
  </si>
  <si>
    <t>ELAINE XAVIER DA SILVA GOMES - A PARTIR DE 08/07/2025 - PORTARIA 305/2025	ANE MARIA BARBOSA - A PARTIR DE 08/07/2025  - PORTARIA 305/2025</t>
  </si>
  <si>
    <t>COLMEIA ARQUITETURA E ENGENHARIA LTDA</t>
  </si>
  <si>
    <t>41.051.046/0001-17</t>
  </si>
  <si>
    <t>CONTRATAÇÃO DE EMPRESA ESPECIALIZADA PARA REALIZAÇÃO DE SERVIÇOS TÉCNICOS ESPECIALIZADOS EM ENGENHARIA CONSULTIVA PARA ELABORAÇÃO DE ESTUDOS TÉCNICOS E AMBIENTAIS, PROJETOS BÁSICOS E EXECUTIVOS DE ENGENHARIA E ARQUITETURA, PLANOS E PROJETOS AMBIENTAIS E APOIO TÉCNICO PARA ATENDER ÀS DEMANDAS ENCAMINHADAS PELA CEHAB/PE</t>
  </si>
  <si>
    <t>PROCESSO LICITATÓRIO CEHAB Nº 026/2024</t>
  </si>
  <si>
    <t>vigência 11/07/2025 - Execução: 90 dias por demanda</t>
  </si>
  <si>
    <t xml:space="preserve"> R$  10.392.027,15 </t>
  </si>
  <si>
    <t>"GEISIANE MARIA DUARTE
A PARTIR DE 10/07/2025 ---- PORTARIA N° 320/2025"	"EDUARDA SANTANA DE ANDRADE
A PARTIR DE
10/07/2025 -- PORTARIA Nº320/2025
"</t>
  </si>
  <si>
    <t>AVML SERVIÇOS DE ENGENHARIA LTDA</t>
  </si>
  <si>
    <t>22.532.706/0001-37</t>
  </si>
  <si>
    <t>Prestação de serviços de manutenção e/ou recuperação deestradas vicinais sob demandas, por meio da disponibilização demaquinário e/ou execução de serviços complementares,estabelecida nas planilhas de serviço e insumos diversos doSistema Nacional de Pesquisas de Custos e Índices daConstrução Civil – SINAPI;</t>
  </si>
  <si>
    <t>ADESÃO À ATA DE REGISTRO DE PREÇOS Nº 009/2024, PROCESSO LICITATÓRIO Nº 011/2024, PREGÃO ELETRÔNICO Nº 009/2024 DO INSTITUTO DE AGRONOMIA DE PERNAMBUCO - IPA</t>
  </si>
  <si>
    <t>VIGÊNCIA: 29/07/2025 A 28/07/2026 -- EXECUÇÃO: 01 ANO, contados a partir da data da assinatura do contrato - 29/07/2025 A 28/07/2026 -- 0060900036.001931/2025-53</t>
  </si>
  <si>
    <t>R$ 17.099.491,70</t>
  </si>
  <si>
    <t>PRISMA EMPREENDIMENTOS LTDA</t>
  </si>
  <si>
    <t>Prestação de serviços demanutenção e/ou recuperação de estradas vicinais sobdemandas, por meio da disponibilização de maquinário e/ouexecução de serviços complementares, estabelecida nasplanilhas de serviço e insumos diversos do Sistema Nacional dePesquisas de Custos e Índices da Construção Civil – SINAPI;</t>
  </si>
  <si>
    <t>ADESÃO À ATA DE REGISTRO DE PREÇOS Nº 008/2024, PROCESSO LICITATÓRIO Nº 011/2024, PREGÃO ELETRÔNICO Nº 009/2024 DO INSTITUTO DE AGRONOMIA DE PERNAMBUCO - IPA</t>
  </si>
  <si>
    <t>35896 e 35897</t>
  </si>
  <si>
    <t>VIGÊNCIA: 29/07/2025 A 28/07/2026 -- EXECUÇÃO: 01 ANO, contados a partir da data da assinatura do contrato - 29/07/2025 A 28/07/2026 -- 0060900036.001930/2025-17</t>
  </si>
  <si>
    <t>R$ 17.189.999,50</t>
  </si>
  <si>
    <t>CAMARÁ AMBIENTAL LTDA EPP</t>
  </si>
  <si>
    <t>40.829.988/0001-10</t>
  </si>
  <si>
    <t>Prestação   de   serviços   de   manutenção   e/ou   recuperação   deestradas vicinais sob demandas, por meio da disponibilização demaquinário   e /ou   execução   de   serviços   complementares,estabelecida  nas planilhas de serviço e insumos diversos  doSistema   Nacional   de   Pesquisas   de   Custos   e   Índices   daConstrução Civil – SINAPI;</t>
  </si>
  <si>
    <t>ADESÃO À ATA DE REGISTRO DE PREÇOS Nº 007/2024, PROCESSO LICITATÓRIO Nº 011/2024, PREGÃO ELETRÔNICO Nº 009/2024 DO INSTITUTO DE AGRONOMIA DE PERNAMBUCO - IPA</t>
  </si>
  <si>
    <t>VIGÊNCIA: 29/07/2025 A 28/07/2026 -- EXECUÇÃO: 01 ANO, contados a partir da data da assinatura do contrato - 29/07/2025 A 28/07/2026 -- 0060900036.001926/2025-41</t>
  </si>
  <si>
    <t>R$ 17.410.007,96</t>
  </si>
  <si>
    <t>ELUS ENGENHARIA AMBIENTAL LTDA</t>
  </si>
  <si>
    <t>01.459.413/0001-00</t>
  </si>
  <si>
    <t>CONTRATAÇÃO DE EMPRESA PARA SERVIÇO DE COLETA DE RESÍDUOS SÓLIDOS, DA CLASSE II - B ORIUNDOS DA CONSTRUÇÃO CIVIL, ENTULHOS E METRALHA MISTA, ACONDICIONADOS EM CAÇAMBAS ESTACIONADAS, COM COLETA, TRANSPORTE E DESCARTE DEVIDAMENTE LEGALIZADO, EM CONTÊINERES DE 1,2 M³</t>
  </si>
  <si>
    <t>PROCESSO LICITATÓRIO CEHAB Nº 3959.2025.CCD.DL.0015.CEHAB</t>
  </si>
  <si>
    <t>A 28/07/2026 --- 0060900055.001314/2025-20</t>
  </si>
  <si>
    <t>R$ 11.040,00</t>
  </si>
  <si>
    <t>ATUALIZADO EM 05/09/2025 - Financeiro</t>
  </si>
  <si>
    <t>"ARCELINO
MONTEIRO
DOS
SANTOS
NETO -- PORTARIA Nº 391/2025
A PARTIR DE
12/08/2025"	"LUAN
SEBASTIÃO
FREITAS DE
SOUZA -- PORTARIA N° 391/2025
A PARTIR DE
12/08/2025"</t>
  </si>
  <si>
    <t>1° acréscimo 11,02% e prorrogação de prazo de vigência : 30/10/2025 a 29/02/2026 e prazo execução: 13/08/2025 a 12/12/2025 -0060900173.000218/2025-18</t>
  </si>
  <si>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</si>
  <si>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</si>
  <si>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t>1º Acréscimo 16,34% -  0060900036.001876/2025-00        - 2° Acréscimo 8,65% - 0060900036.002522/2025-74</t>
  </si>
  <si>
    <t xml:space="preserve">1°Vigência: 27/07/2025 a 26/01/2026 - Execução 29/05/2025 a 28/11/2025 - 0060900131.000342/2025-70 </t>
  </si>
  <si>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</si>
  <si>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</si>
  <si>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t>11957/41860</t>
  </si>
  <si>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</si>
  <si>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</si>
  <si>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t>"ARLINDO
RODRIGUES
RAMALHO
NETO -- PORTARIA 342/2025
A PARTIR
DE
20/06/2025"	"ADRIANO
DA SILVA
MARQUES -- PORTARIA 342/2025 - 
A PARTIR
DE
02/05/2025"</t>
  </si>
  <si>
    <t>"JÚLIO
GABRIEL DA
SILVA
BERNARDO
A PARTIR DE
15/08/2025 -- PORTARIA 391/2025"    "MATHEUS
CAVALCANTI
SOARES LEAL
MENDES
A PARTIR DE
25/08/2025 -- PORTARIA Nº 391/2025"</t>
  </si>
  <si>
    <t>"MATHEUS
CAVALCANTI
SOARES
LEAL
MENDES
A PARTIR DE
18/08/2025 -- PORTARIA 391/2025"	"JÚLIO
GABRIEL DA
SILVA
BERNARDO
A PARTIR DE
25/08/2025 -- PORTARIA 391/2025"</t>
  </si>
  <si>
    <t>MCR SISTEMAS E CONSULTORIA LTDA</t>
  </si>
  <si>
    <t>04.198.254/0001-17</t>
  </si>
  <si>
    <t>Contratação de solução de tecnologia da informação e comunicação de licenças de softwares de Design Gráfico, com direito de atualização e suporte</t>
  </si>
  <si>
    <t>ADESÃO À ATA DE REGISTRO DE PREÇOS Nº 40/2024 do PREGÃO ELETRÔNICO nº 90001/2024 - Processo Administrativo nº 19973.106576/2023-13 do MINISTÉRIO DA GESTÃO E DA INOVAÇÃO EM SERVIÇOS PÚBLICOS</t>
  </si>
  <si>
    <t>2025NE035868</t>
  </si>
  <si>
    <t>05/08/2025 ---- 0060900134.000327/2025-00</t>
  </si>
  <si>
    <t>R$ 4.854.898,15</t>
  </si>
  <si>
    <t>CONSÓRCIO PRESIDIOSPEOKEDCON - 61.895.584/0001-03 constituido pelas empresas: OK EMPREENDIMENTOS CONSTRUÇÕES E SERVIÇOS LTDA - 08.642.026/0001‐45; COMÉRCIO E CONSTRUÇÕES LTDA -  86.712.247/0001‐56,</t>
  </si>
  <si>
    <t>61.895.584/0001-03</t>
  </si>
  <si>
    <t>CONTRATAÇÃO DE EMPRESA ESPECIALIZADA EM ENGENHARIA PARA ADEQUAÇÃO E EXECUÇÃO DOS SERVIÇOS DE OBRAS REMANESCENTES DE 01 CADEIA PÚBLICA MASCULINA (PIT 03) NO CENTRO INTEGRADO DE RESSOCIALIZAÇÃO ITAQUITINGA, NO MUNICÍPIO DE ITAQUITINGA, ESTADO DE PERNAMBUCO,</t>
  </si>
  <si>
    <t>PROCESSO LICITATÓRIO CEHAB Nº 010/2025, em 02/07/2025</t>
  </si>
  <si>
    <t>2025NE035917, 2025NE035918</t>
  </si>
  <si>
    <t xml:space="preserve">VIGÊNCIA 04/08/2025 --      EXECUÇÃO: 08 meses - contado a partir da emissão da OS --- 5100000050.001418/2025-73 </t>
  </si>
  <si>
    <t>R$ 33.995.000,00</t>
  </si>
  <si>
    <t>L. &amp; R. SANTOS CONSTRUÇÕES LTDA</t>
  </si>
  <si>
    <t>07.408.234/0001-11</t>
  </si>
  <si>
    <t>CONTRATAÇÃO DE EMPRESA ESPECIALIZADA EM ENGENHARIA PARA ADEQUAÇÃO E EXECUÇÃO DOS SERVIÇOS DE OBRAS REMANESCENTES DE 01 CADEIA PÚBLICA MASCULINA (PIT 04) NO CENTRO INTEGRADO DE RESSOCIALIZAÇÃO ITAQUITINGA, NO MUNICÍPIO DE ITAQUITINGA, ESTADO DE PERNAMBUCO</t>
  </si>
  <si>
    <t>2025NE035919, 2025NE035920</t>
  </si>
  <si>
    <t xml:space="preserve">VIGÊNCIA 05/08/2025  --      EXECUÇÃO: 08 meses - contado a partir da emissão da OS --- 5100000050.001418/2025-73 </t>
  </si>
  <si>
    <t>R$ 35.877.770,00</t>
  </si>
  <si>
    <t>QUALITY EMPREENDIMENTOS LTDA</t>
  </si>
  <si>
    <t>00.401.969/0001-74</t>
  </si>
  <si>
    <t>CONTRATAÇÃO DE EMPRESA ESPECIALIZADA EM ENGENHARIA PARA ADEQUAÇÃO E EXECUÇÃO DOS SERVIÇOS DE OBRAS REMANESCENTES DE 01 CADEIA PÚBLICA MASCULINA (PIT 05) NO CENTRO INTEGRADO DE RESSOCIALIZAÇÃO ITAQUITINGA, NO MUNICÍPIO DE ITAQUITINGA, ESTADO DE PERNAMBUCO</t>
  </si>
  <si>
    <t>2025NE035921, 2025NE035922</t>
  </si>
  <si>
    <t xml:space="preserve">VIGÊNCIA 06/08/2025     EXECUÇÃO: 08 meses - contado a partir da emissão da OS --- 5100000050.001418/2025-73 </t>
  </si>
  <si>
    <t>R$ 33.400.000,00</t>
  </si>
  <si>
    <t xml:space="preserve">CONSÓRCIO VILA CANAÃ </t>
  </si>
  <si>
    <t>CONSÓRCIO VILA CANAÃ - CNPJ/MF nº 62.013.047/0001-47, constituído pelas empresas: ABL ENGENHARIA COMÉRCIO E REPRESENTAÇÃO LTDA: 00.654.704/0001-88, e a empresa AVML CONSTRUÇÕES E LOCAÇÕES LTDA: 22.532.706/0001-37</t>
  </si>
  <si>
    <t>CONTRATAÇÃO DE EMPRESA ESPECIALIZADA DE ENGENHARIA PARA EXECUÇÃO DOS SERVIÇOS DE INFRAESTRUTURA, URBANIZAÇÃO E IMPLANTAÇÃO DE ESPAÇOS PÚBLICO EM VILA CANAÃ (ETAPA 01) NO MUNICÍPIO DE CARUARU-PE</t>
  </si>
  <si>
    <t>PROCESSO LICITATÓRIO CEHAB Nº 013/2025</t>
  </si>
  <si>
    <t>2025NE035934, 2025NE035935</t>
  </si>
  <si>
    <t>VIGÊNCIA 12/08/2025 --      EXECUÇÃO: 12 meses - contado a partir da emissão da OS --- 0060900018.003374/2024-42</t>
  </si>
  <si>
    <t>R$ 35.374.712,04</t>
  </si>
  <si>
    <t>27.848.815/0001-81</t>
  </si>
  <si>
    <t>CONTRATAÇÃO DE EMPRESA DE ENGENHARIA PARA EXECUÇÃO DE PONTILHÃO NA AVENIDA DOMINGOS VELOSO NO MUNICÍPIO DE TIMBAÚBA/PE</t>
  </si>
  <si>
    <t>PROCESSO LICITATÓRIO CEHAB Nº 021/2025</t>
  </si>
  <si>
    <t>2025NE041846</t>
  </si>
  <si>
    <t xml:space="preserve">VIGÊNCIA 14/08/2025  --- EXECUÇÃO: 04 MESES - Contado a partir da emissão da OS -- 0060900018.001343/2025-38 </t>
  </si>
  <si>
    <t>R$ 696.736,76</t>
  </si>
  <si>
    <t>JAQUELINE
MARIA DA
SILVA
A PARTIR DE
15/08/2025
 -- PORTARIA 391/2025 DANDARA CARDIM DE LIMA A PARTIR DE 18/08/2025 -- PORTARIA 391/2025</t>
  </si>
  <si>
    <t>CONTRATAÇÃO DE EMPRESA ESPECIALIZADA EM ENGENHARIA PARA EXECUÇÃO DE OBRAS DE CONSTRUÇÃO DE UMA ESCOLA NO LOTEAMENTO XIQUE-XIQUE, NA CIDADE DE CARUARU, NO ESTADO DE PERNAMBUCO</t>
  </si>
  <si>
    <t>2025NE041868</t>
  </si>
  <si>
    <t>VIGÊNCIA 14/08/2025 -- EXECUÇÃO: 12 MESES - Contado a partir da emissão da OS --  5100000056.001863/2025-83</t>
  </si>
  <si>
    <t>R$ 23.370.000,00</t>
  </si>
  <si>
    <t>ACTION GROUP LTDA</t>
  </si>
  <si>
    <t>43.704.327/0001-57</t>
  </si>
  <si>
    <t>CONTRATAÇÃO DE EMPRESA PARA PRESTAÇÃO DE SERVIÇOS DE GESTÃO ADMINISTRATIVA, PARA A REALIZAÇÃO DA 7ª CONFERÊNCIA ESTADUAL DAS CIDADES, VISANDO ATENDER AS NECESSIDADES DA SECRETARIA DE DESENVOLVIMENTO URBANO E HABITAÇÃO</t>
  </si>
  <si>
    <t>PROCESSO LICITATÓRIO CEHAB Nº 3957.2025.CPL.PE.0005.CEHAB, PREGÃO ELETRÔNICO Nº 005/2025</t>
  </si>
  <si>
    <t>2025NE041948</t>
  </si>
  <si>
    <t>22/08/2025 --- 0060900001.005480/2025-21</t>
  </si>
  <si>
    <t>R$ 1.196.995,75</t>
  </si>
  <si>
    <t>CONSÓRCIO MATERNIDADE GARANHUNS; constituido pelas empresas: ENGENHARIA DE MATERIAIS LTDA; SANCO ENGENHARIA LTDA</t>
  </si>
  <si>
    <t>62.299.901/0001-83; Engenharia - 41.157.967/0001-69; Sanco 01.393.074/0001-06</t>
  </si>
  <si>
    <t>CONTRATAÇÃO DE EMPRESA ESPECIALIZADA EM ENGENHARIA PARA EXECUÇÃO DE OBRAS DE CONSTRUÇÃO, ELABORAÇÃO E DESENVOLVIMENTO DOS PROJETOS LEGAL E EXECUTIVO DE UMA MATERNIDADE, NA CIDADE DE GARANHUNS, NO ESTADO DE PERNAMBUCO</t>
  </si>
  <si>
    <t>PROCESSO LICITATÓRIO CEHAB Nº 003/2025</t>
  </si>
  <si>
    <t>2025NE041940</t>
  </si>
  <si>
    <t>VIGÊNCIA 22/08/2025 --- EXECUÇÃO: 22/08/2025 2300000022.000480/2024-12</t>
  </si>
  <si>
    <t>VIGÊNCIA 21/02/2027  --- EXECUÇÃO:-- 21/11/2026 -</t>
  </si>
  <si>
    <t xml:space="preserve"> R$58.200.000,00</t>
  </si>
  <si>
    <t>"DENISE
LARA
LACERDA
A PARTIR DE
25/08/2025 -- PORTARIA 391/2025 -- LUCAS
FELICIANO
FERREIRA
BORBA
A PARTIR DE
25/08/2025 -- PORTARIA 391/2025"</t>
  </si>
  <si>
    <t>CONTRATAÇÃO DE EMPRESA ESPECIALIZADA DE ENGENHARIA PARA EXECUÇÃO DAS OBRAS E SERVIÇOS DE RESTAURAÇÃO DA RODOVIA PE350, TRECHO: ENTRE A SEDE DO MUNICÍPIO DE TRIUNFO-PE E A PE-320</t>
  </si>
  <si>
    <t>PROCESSO LICITATÓRIO CEHAB Nº 023/2025</t>
  </si>
  <si>
    <t>2025NE041993</t>
  </si>
  <si>
    <t xml:space="preserve">VIGÊNCIA 28/08/2025 --- EXECUÇÃO: 10 MESES DA OS 0060900018.001775/2025-49 </t>
  </si>
  <si>
    <t xml:space="preserve">VIGÊNCIA: 27/08/2026  --- EXECUÇÃO: 10 MESES DA OS 0060900018.001775/2025-49 </t>
  </si>
  <si>
    <t>R$ 16.993.462,18</t>
  </si>
  <si>
    <t xml:space="preserve">CINZEL ENGENHARIA LTDA - EM RECUPERAÇÃO JUDICIAL </t>
  </si>
  <si>
    <t>08.059.768/0001-42</t>
  </si>
  <si>
    <t>CONTRATAÇÃO DE EMPRESA ESPECIALIZADA EM ENGENHARIA PARA EXECUÇÃO DE OBRAS DE CONSTRUÇÃO, ELABORAÇÃO E DESENVOLVIMENTO DOS PROJETOS LEGAL E EXECUTIVO DE UMA MATERNIDADE, NA CIDADE DE SERRA TALHADA, NO ESTADO DE PERNAMBUCO</t>
  </si>
  <si>
    <t>2025NE042000</t>
  </si>
  <si>
    <t>VIGÊNCIA -- 29/08/2025 EXECUÇÃO: 15 MESES DA OS -- 5100000050.004779/2024-91</t>
  </si>
  <si>
    <t>VIGÊNCIA -- 28/02/2027 -- EXECUÇÃO: 15 MESES DA OS -- 5100000050.004779/2024-91</t>
  </si>
  <si>
    <t>R$ 65.120.000,00</t>
  </si>
  <si>
    <t>CONTRATAÇÃO DE EMPRESA ESPECIALIZADA PARA EXECUÇÃO DE OBRAS PARA REQUALIFICAÇÃO DO ESPAÇO CIÊNCIA, ENTRE OS MUNICÍPIOS DE RECIFE E OLINDA, NO ESTADO DE PERNAMBUCO</t>
  </si>
  <si>
    <t>PROCESSO LICITATÓRIO CEHAB Nº 017/2025</t>
  </si>
  <si>
    <t>2025NE042002</t>
  </si>
  <si>
    <t xml:space="preserve">VIGÊNCIA 29/08/2025 -- 5100000061.001427/2025-35 </t>
  </si>
  <si>
    <t xml:space="preserve">VIGÊNCIA 28/10/2026  --- EXECUÇÃO: 08 MESES DA OS </t>
  </si>
  <si>
    <t xml:space="preserve"> R$ 8.482.865,40</t>
  </si>
  <si>
    <t xml:space="preserve"> NUNES &amp; CAVALCANTI CONSTRUCOES LTDA EPP</t>
  </si>
  <si>
    <t>08.100.434/0001-75</t>
  </si>
  <si>
    <t>CONTRATAÇÃO DE EMPRESA ESPECIALIZADA EM ENGENHARIA PARA EXECUÇÃO DE SERVIÇOS DE REFORMA EM ÁREAS DO HOSPITAL AGAMENON MAGALHÃES, NA CIDADE DE RECIFE, ESTADO DE PERNAMBUCO,</t>
  </si>
  <si>
    <t>PROCESSO LICITATÓRIO CEHAB Nº 002/2025</t>
  </si>
  <si>
    <t>2025NE041997</t>
  </si>
  <si>
    <t>VIGÊNCIA 29/08/2025  EXECUÇÃO:12 MESES DA OS -- 5100000050.001318/2025-47</t>
  </si>
  <si>
    <t>VIGÊNCIA 28/11/2026  --- EXECUÇÃO:12 MESES DA OS -- 5100000050.001318/2025-47</t>
  </si>
  <si>
    <t>R$ 14.680.534,54</t>
  </si>
  <si>
    <t>CONTRATAÇÃO DE EMPRESA ESPECIALIZADA EM ENGENHARIA PARA EXECUÇÃO DE OBRAS DE CONSTRUÇÃO, ELABORAÇÃO E DESENVOLVIMENTO DOS PROJETOS LEGAL E EXECUTIVO DE UMA MATERNIDADE, NA CIDADE DE IGARASSU, NO ESTADO DE PERNAMBUCO</t>
  </si>
  <si>
    <t>PROCESSO LICITATÓRIO CEHAB Nº 004/2025</t>
  </si>
  <si>
    <t>2025NE042004</t>
  </si>
  <si>
    <t>VIGÊNCIA 29/08/2025 - EXECUÇÃO: 15 MESES DA OS -- 2300002271.000022/2024-69</t>
  </si>
  <si>
    <t>VIGÊNCIA  - 28/02/2027 -- EXECUÇÃO: 15 MESES DA OS</t>
  </si>
  <si>
    <t>R$ 56.490.000,00</t>
  </si>
  <si>
    <t>ANTARTIDA REFRIGERACAO LTDA</t>
  </si>
  <si>
    <t>09.003.609/0001-99</t>
  </si>
  <si>
    <t>CONTRATAÇÃO DE EMPRESA ESPECIALIZADA EM LOCAÇÃO DE APARELHOS DE AR CONDICIONADO DO TIPO SPLIT E DO TIPO JANELA NOVOS, COM SERVIÇO DE INSTALAÇÃO E DESINSTALAÇÃO COMPLETAS, BEM COMO FORNECIMENTO DE SERVIÇOS DE MANUTENÇÃO PREVENTIVA E CORRETIVA COM TROCA DE PEÇAS</t>
  </si>
  <si>
    <t>PROCESSO LICITATÓRIO CEHAB Nº 3966.2025.CCD.DL.0020.CEHAB</t>
  </si>
  <si>
    <t>2025NE041998</t>
  </si>
  <si>
    <t>29/08/2025  -- 0060900055.002192/2025-99</t>
  </si>
  <si>
    <t xml:space="preserve">R$ 61.164,00 </t>
  </si>
  <si>
    <t>ATUALIZADO EM 07/11/2025 - Financeiro</t>
  </si>
  <si>
    <t>1ºacréscimo 25% - 0060900146.000336/2024-72 DATA DE ASSINATURA 12/09/2025 - PUBLICAÇÃO 13/09/2025</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</si>
  <si>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</si>
  <si>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</si>
  <si>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t>$10.746.889,5900$</t>
  </si>
  <si>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</si>
  <si>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</si>
  <si>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t xml:space="preserve">18/02/2025 -- execução: 18/02/2025 </t>
  </si>
  <si>
    <t>17/02/2026 -- execução: 17/10/2025</t>
  </si>
  <si>
    <t>26/02/2025 - Execução 27/02/2025 -0060900018.003328/2024-43</t>
  </si>
  <si>
    <t>26/07/2025 - Execução 27/02/2025 a 28/05/2025</t>
  </si>
  <si>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</si>
  <si>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</si>
  <si>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</si>
  <si>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</si>
  <si>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 xml:space="preserve">02/04/2025 - execução: 14/04/2025 </t>
  </si>
  <si>
    <t>01/10/2026 - EXECUÇÃO: 13/04/2026</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</si>
  <si>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</si>
  <si>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 xml:space="preserve">1º T.A vigência: 05/09/2025 a 04/11/2025 - execução: 26/07/2025 a 25/09/2025 - 0060900036.002295/2025-87 --                2º T.A execução: 26/09/2025 a 25/10/2025 - 0060900036.002295/2025-87 </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</si>
  <si>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</si>
  <si>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</si>
  <si>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</si>
  <si>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</si>
  <si>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t>ALEXANDRE WEISS  
A PARTIR DE 01/08/2025 -- PORTARIA Nº 498/2025</t>
  </si>
  <si>
    <t>1º supressão: 0060900036.003655/2025-68 -- PUBLICADO 26/09/2025</t>
  </si>
  <si>
    <t>"MATHEUS CAVALCANTI SOARES LEAL MENDES 
A PARTIR DE 08/09/2025 - PORTARIA 449/2025"	"GRACE KELLY SIQUEIRA DE ARRUDA
A PARTIR DE 08/09/2025 - PORTARIA 449/2025"</t>
  </si>
  <si>
    <t>GESTOR JOÃO PAULO DOS SANTOS SILVA
A PARTIR DE 02/09/2025 - PORTARIA Nº 509/2025"</t>
  </si>
  <si>
    <t>DIEGO ARAGÃO DE SOUZA BARROS - PORTARIA 342/2025 - A PARTIR DE 29/07/2025	YURI THOMAZ BARBOSA FERREIRA -- PORTARIA 342/2025 -- A PARTIR DE 29/07/2025</t>
  </si>
  <si>
    <t>"MEYDSON FERNANDO LUCENA DA SILVA  
A PARTIR DE 24/09/2025 - PORTARIA Nº 509/2025"	"JAMISON EDUARDO DE OLIVEIRA 
A PARTIR DE 24/09/2025 - PORTARIA Nº 509/2025"</t>
  </si>
  <si>
    <t>GESTORA "THAYNA NASCIMENTO LINS  
A PARTIR DE 01/09/2025 -- PORTARIA 449/2025"</t>
  </si>
  <si>
    <t xml:space="preserve">GESTORA THAYNA NASCIMENTO LINS  
A PARTIR DE 01/09/2025 -- PORTARIA 449/2025 </t>
  </si>
  <si>
    <t xml:space="preserve">SUB-ROGAÇÃO DO CONTRATO 058/2025 - CESSIONÁRIA: FUNDO ESTADUAL DE
HABITAÇÃO DE INTERESSE SOCIAL – FEHIS - para a realização da 7ª conferência
Estadual das cidades visando atender as necessidades da
Secretaria de Desenvolvimento Urbano e Habitação. </t>
  </si>
  <si>
    <t>"CAMILA ALBUQUERQUE DE BARROS 
A PARTIR DE 08/09/2025 -- PORTARIA 449/2025"	"MARCOS EDUARDO SILVA MADUREIRA  
A PARTIR DE 11/09/2025 -- PORTARIA 449/2025"</t>
  </si>
  <si>
    <t>DENISE LARA LACERDA
A PARTIR DE 02/09/2025 -- PORTARIA 479/2025	WELLINGTON SOTERO ACIOLI DA SILVA JUNIOR  
A PARTIR DE 02/09/2025 -- PORTARIA 479/2025</t>
  </si>
  <si>
    <t>DENISE LARA LACERDA
A PARTIR DE 03/09/2025 -- PORTARIA 449/2025	WELLINGTON SOTERO ACIOLI DA SILVA JUNIOR 
A PARTIR DE 03/09/2025 -- PORTARIA 449/2025</t>
  </si>
  <si>
    <t>DENISE LARA LACERDA
A PARTIR
DE
02/09/2025 -- PORTARIA 426/2025
LUCAS FELICIANO FERREIRA BORBA
A PARTIR DE 02/09/2025 -- PORTARIA 426/2025</t>
  </si>
  <si>
    <t>ARLINDO RODRIGUES RAMALHO NETO A PARTIR DE 24/09/2025 - PORTARIA Nº 509/2025	"YURI THOMAZ BARBOSA FERREIRA 
A PARTIR DE 24/09/2025 - PORTARIA Nº509/2025"</t>
  </si>
  <si>
    <t>A.B CÔRTE REAL &amp; CIA LTDA</t>
  </si>
  <si>
    <t>10.827.681/0001-10</t>
  </si>
  <si>
    <t xml:space="preserve"> CONTRATAÇÃO DE EMPRESA ESPECIALIZADA PARA EXECUÇÃO DE OBRAS PARA CONSTRUÇÃO DE UMA ACADEMIA INTEGRADA DE DEFESA SOCIAL – ACIDES DA POLÍCIA MILITAR NO MUNICÍPIO DE SÃO LOURENÇO DA MATA NO ESTADO DE PERNAMBUCO, INCLUINDO A ELABORAÇÃO E DESENVOLVIMENTO DE PROJETO LEGAL E EXECUTIVO</t>
  </si>
  <si>
    <t>PROCESSO LICITATÓRIO CEHAB Nº 011/2025</t>
  </si>
  <si>
    <t>2025NE041991</t>
  </si>
  <si>
    <t xml:space="preserve">VIGÊNCIA  - 01/09/2025 EXECUÇÃO: 18 MESES DA OS -- 5100000050.002032/2025-89 </t>
  </si>
  <si>
    <t xml:space="preserve">VIGÊNCIA  31/08/2027 --- EXECUÇÃO: 18 MESES DA OS </t>
  </si>
  <si>
    <t>R$ 52.000.000,00</t>
  </si>
  <si>
    <t>CONSÓRCIO PALMARES;   FRF CONSTRUÇÕES LTDA;    WB CONSTRUTORA LTDA</t>
  </si>
  <si>
    <t>62.455.848/0001-62</t>
  </si>
  <si>
    <t>CONTRATAÇÃO DE EMPRESA ESPECIALIZADA, DO RAMO DA CONSTRUÇÃO CIVIL, PARA REALIZAR OBRAS DE RECUPERAÇÃO/CONTENÇÃO DE TALUDES, NO MUNICÍPIO DE PALMARES/PE</t>
  </si>
  <si>
    <t>PROCESSO LICITATÓRIO CEHAB Nº 015/2024</t>
  </si>
  <si>
    <t>2025NE029877</t>
  </si>
  <si>
    <t>VIGÊNCIA 02/09/2025 EXECUÇÃO: 08/09/2025  12 MESES DA OS -- 0060900018.001696/2024-57</t>
  </si>
  <si>
    <t xml:space="preserve">VIGÊNCIA 01/12/2026 -- EXECUÇÃO: 07/09/2026 12 MESES DA OS </t>
  </si>
  <si>
    <t>R$ 13.348.816,43</t>
  </si>
  <si>
    <t>"MATHEUS CAVALCANTI SOARES LEAL MENDES  
A PARTIR DE 08/09/2025 -- PORTARIA 449/2025"	"GRACE KELLY SIQUEIRA DE ARRUDA 
A PARTIR DE 08/09/2025 -- PORTARIA 449/2025"</t>
  </si>
  <si>
    <t xml:space="preserve">CONSÓRCIO SAÚDE OURICURI; EDCON COMÉRCIO E CONSTRUÇÕES LTDA; ARCHITETUS S/S </t>
  </si>
  <si>
    <t>Consórcio 62.450.719/0001-81; EDCON 86.712.247/0001-56; ARCHITETUS 05.677.555/0001-96</t>
  </si>
  <si>
    <t>CONTRATAÇÃO DE EMPRESA ESPECIALIZADA EM ENGENHARIA PARA EXECUÇÃO DE OBRAS DE CONSTRUÇÃO, ELABORAÇÃO E DESENVOLVIMENTO DOS PROJETOS LEGAL E EXECUTIVO DE UMA MATERNIDADE, NA CIDADE DE OURICURI, NO ESTADO DE PERNAMBUCO</t>
  </si>
  <si>
    <t>PROCESSO LICITATÓRIO CEHAB Nº 007/2025</t>
  </si>
  <si>
    <t>2025NE041952</t>
  </si>
  <si>
    <t>VIGÊNCIA: 03/09/2025  EXECUÇÃO:  15 MESES DA OS -- 2300000022.000478/2024-35</t>
  </si>
  <si>
    <t xml:space="preserve">VIGÊNCIA:  02/03/2027 -- EXECUÇÃO:  15 MESES DA OS </t>
  </si>
  <si>
    <t xml:space="preserve"> R$ 51.180.000,00 </t>
  </si>
  <si>
    <t>"DENISE LARA LACERDA 
A PARTIR DE 02/09/2025 -- PORTARIA 508/2025"	"WELLINGTON SOTERO ACIOLI DA SILVA JUNIOR  
A PARTIR DE 02/09/2025 --  PORTARIA 508/2025"</t>
  </si>
  <si>
    <t xml:space="preserve">KAENA   CONSTRUÇÕES LTDA  </t>
  </si>
  <si>
    <t>02.297.922/0001-38</t>
  </si>
  <si>
    <t>Contratação de empresa especializada de engenharia para a reforma da fachadado Hospital da Restauração Governador Paulo Guerra, incluindo pintura e substituição de esquadrias no município de Recife no Estado de Pernambuco</t>
  </si>
  <si>
    <t>PROCESSO  LICITATÓRIO  CEHAB Nº 014/2025</t>
  </si>
  <si>
    <t>2025NE042011</t>
  </si>
  <si>
    <t>VIGÊNCIA 02/09/2025 -  EXECUÇÃO: 05 MESES DA OS -- 5100000061.001421/2025-68</t>
  </si>
  <si>
    <t xml:space="preserve">
R$10.000.000,00</t>
  </si>
  <si>
    <t>"DENISE LARA LACERDA  
A PARTIR DE 02/09/2025 -- PORTARIA 508/2025"	"LUCAS FELICIANO FERREIRA BORBA 
A PARTIR DE 02/09/2025 -- PORTARIA 508/2025"</t>
  </si>
  <si>
    <t>GESTAO MERCANTIL EMPRESARIAL LTDA</t>
  </si>
  <si>
    <t>49.038.612/0001-62</t>
  </si>
  <si>
    <t xml:space="preserve"> CONTRATAÇÃO DE EMPRESA PARA LOCACAO DE CONTEINNER - TIPO ESCRITORIO, COM BANHEIRO E AR CONDICIONADO, MEDINDO 6,00X2,44X2,60M (LXCXA), COM MOBILIZACAO E DESMOBILIZACAO</t>
  </si>
  <si>
    <t>PROCESSO LICITATÓRIO CEHAB Nº 3972.2025.CCD.DL.0026.CEHAB</t>
  </si>
  <si>
    <t>2025NE042020</t>
  </si>
  <si>
    <t>04/09/2025 - 0060900055.002032/2025-40</t>
  </si>
  <si>
    <t xml:space="preserve">R$18.000,00 </t>
  </si>
  <si>
    <t>"ARLINDO RODRIGUES RAMALHO NETO  
A PARTIR DE 05/09/2025 -- PORTARIA 508/2025"	"JOSELMA MARIA DOS SANTOS  
A PARTIR DE 05/09/2025 -- PORTARIA 508/2025"</t>
  </si>
  <si>
    <t>CONSÓRCIO PLANALTO E NUNES; NUNES &amp; CAVALCANTI CONSTRUCOES LTDA EPP; PLANALTO PAJEU EMPREENDIMENTOS LTDA</t>
  </si>
  <si>
    <t xml:space="preserve">62.540.165/0001-03; 08.100.434/0001-75; 10.565.011/0001-72 </t>
  </si>
  <si>
    <t xml:space="preserve"> CONTRATAÇÃO DE EMPRESA ESPECIALIZADA EM ENGENHARIA PARA EXECUÇÃO DE OBRAS DE REFORMA E AMPLIAÇÃO EM ÁREAS DO HOSPITAL OTÁVIO DE FREITAS, NA CIDADE DE RECIFE, ESTADO DE PERNAMBUCO</t>
  </si>
  <si>
    <t>2025NE042012</t>
  </si>
  <si>
    <t>VIGÊNCIA - 05/09/2025 - EXECUÇÃO: 11 DA OS; 5100000050.001288/2025-79</t>
  </si>
  <si>
    <t>VIGÊNCIA -  04/11/2026 -- EXECUÇÃO: 11 DA OS; 5100000050.001288/2025-79</t>
  </si>
  <si>
    <t>R$ 46.699.999,99</t>
  </si>
  <si>
    <t>"DENISE LARA LACERDA 
A PARTIR DE 05/09/2025 -- PORTARIA 508/2025"	"CECILIANE DE SOUSA CORDEIRO 
A PARTIR DE 05/09/2025 - PORTARIA 508/2025"</t>
  </si>
  <si>
    <t>ENGETEC SERVIÇOS DE ENGENHARIA EIRELI</t>
  </si>
  <si>
    <t>34.346.587/0001-07</t>
  </si>
  <si>
    <t>CONTRATAÇÃO DE EMPRESA DE ENGENHARIA PARA EXECUÇÃO DE PAVIMENTAÇÃO DE VIAS NO BAIRRO INDIANÓPOLIS, EM CARUARU-PE</t>
  </si>
  <si>
    <t>PROCESSO LICITATÓRIO CEHAB Nº 018/2025</t>
  </si>
  <si>
    <t>2025NE042006</t>
  </si>
  <si>
    <t>VIGÊNCIA: 08/09/2025 A  EXECUÇÃO: 03 MESES DA OS -- 0060900018.001529/2025-97</t>
  </si>
  <si>
    <t xml:space="preserve">VIGÊNCIA:07/02/2026 -- EXECUÇÃO: 03 </t>
  </si>
  <si>
    <t>"ELAINE XAVIER DA SILVA GOMES 
A PARTIR DE 13/09/2025 - PORTARIA Nº 498/2025"	"MARCOS EDUARDO SILVA MADUREIRA 
A PARTIR DE 15/09/2025 - PORTARIA Nº 498/2025"</t>
  </si>
  <si>
    <t>CONTRATAÇÃO DE EMPRESA DE ENGENHARIA PARA EXECUÇÃO DE PAVIMENTAÇÃO EM DIVERSAS VIAS DO MUNICÍPIO DE LAGOA DOS GATOS/PE</t>
  </si>
  <si>
    <t>PROCESSO LICITATÓRIO CEHAB Nº 026/2025</t>
  </si>
  <si>
    <t>2025NE048017</t>
  </si>
  <si>
    <t xml:space="preserve">VIGÊNCIA - 10/09/2025 - EXECUÇÃO: 11/09/2025  0060900018.001580/2025-07  </t>
  </si>
  <si>
    <t xml:space="preserve">VIGÊNCIA -  09/07/2026 -- EXECUÇÃO: 10/05/2026 </t>
  </si>
  <si>
    <t>R$ 2.037.548,67</t>
  </si>
  <si>
    <t>"MARCOS EDUARDO SILVA MADUREIRA 
A PARTIR DE 12/09/2025 - PORTARIA 479/2025"	"GRACE KELLY SIQUEIRA DE ARRUDA 
A PARTIR DE 12/09/2025 -- PORTARIA 479/2025"</t>
  </si>
  <si>
    <t>AMBIENTAL EMPREENDIMENTOS LTDA</t>
  </si>
  <si>
    <t>21.636.958/0001-43</t>
  </si>
  <si>
    <t>CONTRATAÇÃO DE EMPRESA DE ENGENHARIA PARA EXECUÇÃO DE OBRAS EM CAPEAMENTO ASFÁLTICO EM DIVERSAS VIAS DO MUNICÍPIO DE XEXÉU/PE</t>
  </si>
  <si>
    <t>PROCESSO LICITATÓRIO CEHAB Nº 020/2025</t>
  </si>
  <si>
    <t>2025NE048023</t>
  </si>
  <si>
    <t>VIGÊNCIA - 16/09/2025 -- EXECUÇÃO: 05 meses da OS; 0060900018.000999/2025-33</t>
  </si>
  <si>
    <t xml:space="preserve">VIGÊNCIA - 15/04/2026 </t>
  </si>
  <si>
    <t>R$ 888.041,78</t>
  </si>
  <si>
    <t>FISCAL DAVI DA SILVA CALIXTO -  
A PARTIR DE 18/09/2025 - PORTARIA 508/2025</t>
  </si>
  <si>
    <t>CONTRATAÇÃO DE EMPRESA DE ENGENHARIA PARA EXECUÇÃO DE PAVIMENTAÇÃO EM INTERTRAVADO EM RUA DA VILA DO VITORINO NO MUNICÍPIO DE RIACHO DAS ALMAS/PE</t>
  </si>
  <si>
    <t>PROCESSO LICITATÓRIO CEHAB Nº 022/2025</t>
  </si>
  <si>
    <t>2025NE048028</t>
  </si>
  <si>
    <t>VIGÊNCIA - 16/09/2025 -- EXECUÇÃO: 03 MESES DA OS - 0060900018.001341/2025-49</t>
  </si>
  <si>
    <t xml:space="preserve">VIGÈNCIA - -15/02/2026 </t>
  </si>
  <si>
    <t>R$ 374.499,99</t>
  </si>
  <si>
    <t>CAMILA ALBUQUERQUE DE BARROS  
A PARTIR DE 19/09/2025 - PORTARIA 508/2025             DAVI DA SILVA CALIXTO 
A PARTIR DE 18/09/2025 - PORTARIA 508/2025</t>
  </si>
  <si>
    <t>MG COMÉRCIO E SERVIÇOS DE INFORMÁTICA LTDA EPP</t>
  </si>
  <si>
    <t>09.436.873/0001-16</t>
  </si>
  <si>
    <t>Prestação de serviços de locação de Sistema Ininterrupto de Energ – UPS (Uninterruptible Power Supply) no-break visando atender AS necessidades do Palácio do Campo das Princesas</t>
  </si>
  <si>
    <t>ADESÃO À ATA DE REGISTRO DE PREÇOS Nº 02/2025, PREGÃO ELETRÔNICO Nº 0789.2024, PROCESSO Nº 3304.2024.AC-34.PE.0789.SAD.GABGOV</t>
  </si>
  <si>
    <t>2025NE048035</t>
  </si>
  <si>
    <t>VIGÊNCIA: 30/09/2025 -- 0060900151.000466/2025-17</t>
  </si>
  <si>
    <t xml:space="preserve">
VIGÊNCIA: 29/09/2026 </t>
  </si>
  <si>
    <t>R$ 27.000,00</t>
  </si>
  <si>
    <t>ATUALIZADO EM 07/11/2025 - Financeiro (FECHADO)</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</si>
  <si>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</si>
  <si>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</si>
  <si>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</si>
  <si>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</si>
  <si>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b/>
        <strike/>
        <color rgb="FF000000"/>
        <sz val="10.0"/>
      </rPr>
      <t xml:space="preserve">RODRIGO ARCOVERDE ROCHA- PORTARIA 107/2025 - A PARTIR DE 10.02.2025 </t>
    </r>
    <r>
      <rPr>
        <rFont val="Arial"/>
        <b/>
        <color rgb="FF000000"/>
        <sz val="10.0"/>
      </rPr>
      <t xml:space="preserve">    MATHEUS CAVALCANTI SOARES LEAL MENDES 
A PARTIR DE 15/07/2025 - PORTARIA Nº 592/2025     MARCELO FERNANDES DA COSTA - PORTARIA 107/2025 - A PARTIR DE 10/02/2025</t>
    </r>
  </si>
  <si>
    <t>1º vigência 18/02/2026 a 17/02/2027 -- execução: 18/10/2025 a 17/06/2026 - 0060900036.003369/2025-01</t>
  </si>
  <si>
    <t>2º suspensão: 02/10/2025 a 01/04/2026 - 0060900036.003848/2025-19</t>
  </si>
  <si>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</si>
  <si>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</si>
  <si>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</si>
  <si>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</si>
  <si>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1º Vigência
11/12/2025 a 10/03/2026 -
Execução: 14/10/2025 a 13/01/2026 
 0060900139.000569/2025-45</t>
  </si>
  <si>
    <t xml:space="preserve">1º Vigência: 05/11/2025 a 03/02/2026 Execução: 10/11/2025 a 10/12/2025 - 0060900036.003924/2025-96 </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</si>
  <si>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</si>
  <si>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3º acréscimo de 22,86% e supressão de 3,44% - 0060900036.003035/2025-29</t>
  </si>
  <si>
    <t xml:space="preserve">TERMO DE RECEBIMENTO PROVISÓRIO DATADO DE 04/09/2025 - 0060900036.003936/2025-11			</t>
  </si>
  <si>
    <t>1° VIGÊNCIA: 27/01/2026 A 26/02/2026 -- EXECUÇÃO: 02/11/2025 A 01/01/2026 -  0060900036.003997/2025-88</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</si>
  <si>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</si>
  <si>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</si>
  <si>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</si>
  <si>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</si>
  <si>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t>TERMO DE RECEBIMENTO PROVISÓRIO DATADO DE 19/09/2025 - 0060900036.003684/2025-20</t>
  </si>
  <si>
    <t>"ANA CAROLINA SIQUEIRA DE ALBUQUERQUE COSTA  
A PARTIR DE 21/10/2025 - PORTARIA FEHIS Nº 008/2025"	"NICOLLY SOARES FLORENCIO
A PARTIR DE 21/10/2025 - PORTARIA FEHIS Nº 008/2025"</t>
  </si>
  <si>
    <t xml:space="preserve">CONTRATO SUBROGADO AO FEHIS		</t>
  </si>
  <si>
    <t>"GRACE KELLY
SIQUEIRA DE ARRUDA A PARTIR DE
18/09/2025 - PORTARIA 539/2025 FISCAL DAVI DA SILVA CALIXTO -  
A PARTIR DE 18/09/2025 - PORTARIA 508/2025</t>
  </si>
  <si>
    <r>
      <rPr>
        <rFont val="Arial"/>
        <b/>
        <color rgb="FF000000"/>
        <sz val="10.0"/>
      </rPr>
      <t>"</t>
    </r>
    <r>
      <rPr>
        <rFont val="Arial"/>
        <b/>
        <strike/>
        <color rgb="FF000000"/>
        <sz val="10.0"/>
      </rPr>
      <t>CAMILA ALBUQUERQUE DE BARROS  
A PARTIR DE 19/09/2025 - PORTARIA 508/2025  -- DAVI DA SILVA CALIXTO A PARTIR DE 28/10/2025 PORTARIA 623/2025"</t>
    </r>
    <r>
      <rPr>
        <rFont val="Arial"/>
        <b/>
        <color rgb="FF000000"/>
        <sz val="10.0"/>
      </rPr>
      <t xml:space="preserve">        "DAVI DA SILVA CALIXTO 
A PARTIR DE 18/09/2025 - PORTARIA 508/2025 -- CAMILA ALBUQUERQUE DE BARROS 
A PARTIR DE 28/10/2025 - PORTARIA 623/2025"</t>
    </r>
  </si>
  <si>
    <t>ANDRADE PONTES ENGENHARIA E COMERCIO LTDA</t>
  </si>
  <si>
    <t>09.053.050/0001-01</t>
  </si>
  <si>
    <t>CONTRATAÇÃO DE EMPRESA ESPECIALIZADA EM ENGENHARIA PARA EXECUÇÃO DE OBRAS DE CONSTRUÇÃO DE UM COMPLEXO DA POLÍCIA CIENTÍFICA (CPC), NO MUNICÍPIO DE GARANHUNS, NO ESTADO DE PERNAMBUCO</t>
  </si>
  <si>
    <t>PROCESSO LICITATÓRIO CEHAB Nº 015/2025</t>
  </si>
  <si>
    <t>2025NE053530</t>
  </si>
  <si>
    <t xml:space="preserve">VIGÊNCIA - 07/10/2025 </t>
  </si>
  <si>
    <t>VIGÊNCIA -  06/12/2026 -- EXECUÇÃO - 08 MESES DA OS -- 5100000061.001448/2025-51</t>
  </si>
  <si>
    <t>R$ 4.968.651,00</t>
  </si>
  <si>
    <t>KAENA CONSTRUÇÕES LTDA</t>
  </si>
  <si>
    <t>CONTRATAÇÃO DE EMPRESA ESPECIALIZADA EM ENGENHARIA PARA EXECUÇÃO DE OBRAS DE CONSTRUÇÃO DE UM COMPLEXO DA POLÍCIA CIENTÍFICA (CPC), NO MUNICÍPIO DE PETROLINA, NO ESTADO DE PERNAMBUCO</t>
  </si>
  <si>
    <t>2025NE054237</t>
  </si>
  <si>
    <t>VIGÊNCIA - 09/10/2025 - EXECUÇÃO: 14/10/2025</t>
  </si>
  <si>
    <t>VIGÊNCIA - 08/12/2026 -- EXECUÇÃO: 13/06/2025 -- 5100000061.001183/2025-91</t>
  </si>
  <si>
    <t>R$ 4.262.587,36</t>
  </si>
  <si>
    <t>MARCO ANTÔNIO SOUZA LIRA  
A PARTIR DE 01/10/2025 -- PORTARIA 605/2025</t>
  </si>
  <si>
    <t>OK EMPREENDIMENTOS CONSTRUÇÕES E SERVIÇOS LTDA</t>
  </si>
  <si>
    <t>08.642.026/0001‐45</t>
  </si>
  <si>
    <t>CONTRATAÇÃO DE EMPRESA ESPECIALIZADA EM ENGENHARIA PARA EXECUÇÃO DE OBRAS DE CONSTRUÇÃO DE NÚCLEOS BÁSICOS DO CENTRO EDUCACIONAL UNIFICADO - CEU DA CULTURA, NOS MUNICÍPIOS DE FLORESTA E PETROLÂNDIA, NO ESTADO DE PERNAMBUCO</t>
  </si>
  <si>
    <t>2025NE054261, 2025NE054262</t>
  </si>
  <si>
    <t xml:space="preserve">VIGÊNCIA - 08/10/2025 </t>
  </si>
  <si>
    <t xml:space="preserve">VIGÊNCIA - 07/09/2026 -- EXECUÇÃO: 05 MESES DA OS -- 5100000061.001516/2025-81 </t>
  </si>
  <si>
    <t>R$ 3.847.000,00</t>
  </si>
  <si>
    <t>AVML CONSTRUÇÕES E LOCAÇÕES LTDA</t>
  </si>
  <si>
    <t>CONTRATAÇÃO DE EMPRESA DE ENGENHARIA PARA EXECUÇÃO DE PAVIMENTAÇÃO ASFÁLTICA NO ACESSO AO ABATEDOURO DO MUNICÍPIO DE CARUARU/PE</t>
  </si>
  <si>
    <t>PROCESSO LICITATÓRIO CEHAB Nº 025/2025</t>
  </si>
  <si>
    <t>2025NE054272</t>
  </si>
  <si>
    <t>VIGÊNCIA: 23/10/2025 A EXECUÇÃO:  07 MESES DA OS  --- 0060900018.001243/2025-10</t>
  </si>
  <si>
    <t xml:space="preserve">VIGÊNCIA: 22/07/2026 </t>
  </si>
  <si>
    <t>R$ 5.213.924,37</t>
  </si>
  <si>
    <t>"CAMILA ALBUQUERQUE DE BARROS 
A PARTIR DE 24/10/2025 - PORTARIA 607/2025"	"GLAYCEKELLY GOMES DE PAIVA SAMPAIO DE ALENCAR  
A PARTIR DE 24/10/2025 -- PORTARIA 607/2025"</t>
  </si>
  <si>
    <t>PROENG PROJETOS E SERVICOS DE ENGENHARIA LTDA</t>
  </si>
  <si>
    <t>33.025.101/0001-76</t>
  </si>
  <si>
    <t>CONTRATAÇÃO DE EMPRESA ESPECIALIZADA PARA EXECUÇÃO DE OBRAS DE CONSTRUÇÃO DE GRUPAMENTO DO CORPO DE BOMBEIROS (GB) NO MUNICÍPIO DE CARUARU NO ESTADO DE PERNAMBUCO, INCLUINDO A ELABORAÇÃO E DESENVOLVIMENTO DE PROJETO LEGAL E EXECUTIVO,</t>
  </si>
  <si>
    <t>PROCESSO LICITATÓRIO CEHAB Nº 014/2025</t>
  </si>
  <si>
    <t>2025NE054283</t>
  </si>
  <si>
    <t xml:space="preserve">VIGÊNCIA - 20/10/2025 -EXECUÇÃO: 08 MESES DA OS; 5100000056.001591/2025-11 </t>
  </si>
  <si>
    <t xml:space="preserve">VIGÊNCIA - 19/12/2026 </t>
  </si>
  <si>
    <t>R$ 7.022.850,00</t>
  </si>
  <si>
    <t>MMGR CONSTRUCOES LTDA</t>
  </si>
  <si>
    <t>02.646.893/0001-72</t>
  </si>
  <si>
    <t>CONTRATAÇÃO DE EMPRESA ESPECIALIZADA EM ENGENHARIA PARA EXECUÇÃO DOS SERVIÇOS DE CONSTRUÇÃO DO CENTRO ESPECIALIZADO EM REABILITAÇÃO (CER), TIPO IV, NA CIDADE DE SERRA TALHADA, NO ESTADO DE PERNAMBUCO</t>
  </si>
  <si>
    <t>2025NE054291</t>
  </si>
  <si>
    <t>VIGÊNCIA - 14/10/2025 - - EXECUÇÃO: 08 MESES DA OS; 5100000061.001526/2025-17</t>
  </si>
  <si>
    <t xml:space="preserve">VIGÊNCIA - 13/12/2026 </t>
  </si>
  <si>
    <t>R$ 10.790.000,00</t>
  </si>
  <si>
    <t>DENISE LARA LACERDA  
A PARTIR DE 15/10/2025 - PORTARIA Nº 592/2025       WELLINGTON SOTERO ACIOLI DA SILVA JUNIOR 
A PARTIR DE 15/10/2025 - PORTARIA Nº 592/2025</t>
  </si>
  <si>
    <t>CAIÇARA CONSTRUTORA E INCORPORADORA LTDA</t>
  </si>
  <si>
    <t>21.005.185/0001-05</t>
  </si>
  <si>
    <t>CONTRATAÇÃO DE EMPRESA ESPECIALIZADA PARA EXECUÇÃO DE OBRAS DE CONSTRUÇÃO DE SEÇÃO DO CORPO DE BOMBEIROS NO MUNICÍPIO DE BELO JARDIM NO ESTADO DE PERNAMBUCO, INCLUINDO A ELABORAÇÃO E DESENVOLVIMENTO DE PROJETO LEGAL E EXECUTIVO</t>
  </si>
  <si>
    <t>PROCESSO LICITATÓRIO CEHAB Nº 009/2025</t>
  </si>
  <si>
    <t>2025NE054316</t>
  </si>
  <si>
    <t>VIGÊNCIA: 17/10/2025 - EXECUÇÃO: 06 MESES DA OS - 5100000056.001823/2025-31</t>
  </si>
  <si>
    <t xml:space="preserve">VIGÊNCIA: 16/10/2026 </t>
  </si>
  <si>
    <t>R$ 4.543.474,10</t>
  </si>
  <si>
    <t>NORDESTE CONSTRUÇOES E INFRAESTRUTURA LTDA</t>
  </si>
  <si>
    <t>22.975.820/0001-31</t>
  </si>
  <si>
    <t>CONTRATAÇÃO DE EMPRESA ESPECIALIZADA EM ENGENHARIA PARA EXECUÇÃO DE OBRAS DE CONSTRUÇÃO DE UM COMPLEXO DA POLÍCIA CIENTÍFICA (CPC), NO MUNICÍPIO DE OURICURI, NO ESTADO DE PERNAMBUCO</t>
  </si>
  <si>
    <t>2025NE054318</t>
  </si>
  <si>
    <t>VIGÊNCIA: 22/10/2025 A   5100000061.001357/2025-15</t>
  </si>
  <si>
    <t xml:space="preserve">VIGÊNCIA:  21/12/2026 - EXECUÇÃO: 08 MESES DA OS </t>
  </si>
  <si>
    <t>R$ 4.681.160,09</t>
  </si>
  <si>
    <t>CONTRATAÇÃO DE EMPRESA DE ENGENHARIA PARA REFORMA NO CEMITÉRIO DE FERNANDO DE NORONHA/PE</t>
  </si>
  <si>
    <t>PROCESSO LICITATÓRIO CEHAB Nº 024/2025</t>
  </si>
  <si>
    <t>2025NE054362</t>
  </si>
  <si>
    <t xml:space="preserve">VIGÊNCIA: 24/10/2025 A EXECUÇÃO: 06 MESES DA OS -- 0060900018.001460/2025-00  </t>
  </si>
  <si>
    <t xml:space="preserve">VIGÊNCIA: 23/06/2026 -- EXECUÇÃO: 06 MESES DA OS -- 0060900018.001460/2025-00  </t>
  </si>
  <si>
    <t>R$ 2.670.480,56</t>
  </si>
  <si>
    <t>"SILVANA MARIA DA COSTA PAIVA  
A PARTIR DE 30/10/2025 -- PORTARIA 623/2025"	"MATHEUS CAVALCANTI SOARES LEAL MENDES 
A PARTIR DE 30/10/2025 -- PORTARIA 623/2025"</t>
  </si>
  <si>
    <t>CONTRATAÇÃO DE EMPRESA ESPECIALIZADA PARA EXECUÇÃO DE OBRAS DE CONSTRUÇÃO DE ESCOLA EM TEMPO INTEGRAL (ETI) NO MUNICÍPIO DE BOM CONSELHO, NO ESTADO DE PERNAMBUCO</t>
  </si>
  <si>
    <t>2025NE054328 e 2025NE054329</t>
  </si>
  <si>
    <t>VIGÊNCIA: 17/10/2025; EXECUÇÃO: 10 MESES DA OS - 5100000061.001328/2025-53</t>
  </si>
  <si>
    <t>VIGÊNCIA: 16/02/2027</t>
  </si>
  <si>
    <t>R$ 8.908.999,99</t>
  </si>
  <si>
    <t>JERRY ANDERSON TORRES DE LIMA  
A PARTIR DE 20/10/2025 -- PORTARIA Nº 605/2025"        ANA MARISA SILVA DE ALBUQUERQUE  
A PARTIR DE 20/10/2025 - PORTARIA 605/2025</t>
  </si>
  <si>
    <t>AB ENGENHARIA LTDA</t>
  </si>
  <si>
    <t>07.199.546/0001-62</t>
  </si>
  <si>
    <t>CONTRATAÇÃO DE EMPRESA ESPECIALIZADA PARA EXECUÇÃO DE OBRAS DE CONSTRUÇÃO DE ESCOLA EM TEMPO INTEGRAL (ETI) NO MUNICÍPIO DE PETROLINA, NO ESTADO DE PERNAMBUCO</t>
  </si>
  <si>
    <t>2025NE054332 e 2025NE054334</t>
  </si>
  <si>
    <t>VIGÊNCIA: 17/10/2025; EXECUÇÃO: 10 MESES DA OS - 5100000061.001530/2025-85</t>
  </si>
  <si>
    <t>R$ 8.928.500,00</t>
  </si>
  <si>
    <t>FRANCISCO JAIRO FREIRE DE CARVALHO MODESTO  
A PARTIR DE 20/10/2025 - PORTARIA 605/2025        MAURÍCIO MACEDO DA SILVA  
A PARTIR DE 20/10/2025  - PORTARIA 605/2025</t>
  </si>
  <si>
    <t>CONTRATAÇÃO DE EMPRESA ESPECIALIZADA PARA EXECUÇÃO DE OBRAS DE CONSTRUÇÃO DE GRUPAMENTO DO CORPO DE BOMBEIROS (GB) NO MUNICÍPIO DE ARARIPINA NO ESTADO DE PERNAMBUCO, INCLUINDO A ELABORAÇÃO E DESENVOLVIMENTO DE PROJETO LEGAL E EXECUTIVO</t>
  </si>
  <si>
    <t>2025NE054325</t>
  </si>
  <si>
    <t>VIGÊNCIA: 23/10/2025; EXECUÇÃO: 08 MESES DA OS; 5100000056.001859/2025-15</t>
  </si>
  <si>
    <t>VIGÊNCIA: 22/12/2026</t>
  </si>
  <si>
    <t>R$ 7.504.571,78</t>
  </si>
  <si>
    <t>CONTRATAÇÃO DE EMPRESA ESPECIALIZADA PARA EXECUÇÃO DE OBRAS DE CONSTRUÇÃO DE ESCOLA EM TEMPO INTEGRAL (ETI) NO MUNICÍPIO DE CARUARU, NO ESTADO DE PERNAMBUCO</t>
  </si>
  <si>
    <t>PROCESSO LICITATÓRIO CEHAB Nº 019/2025</t>
  </si>
  <si>
    <t>2025NE054335 e 2025NE054336</t>
  </si>
  <si>
    <t>VIGÊNCIA: 17/10/2025  - EXECUÇÃO: 10 MESES DA OS; 5100000061.001464/2025-43</t>
  </si>
  <si>
    <t>R$ 8.614.537,24</t>
  </si>
  <si>
    <t>"JERRY ANDERSON TORRES DE LIMA  
A PARTIR DE 20/10/2025 - PORTARIA 605/2025"	"ANA CARINE MELO SILVA PEREIRA  
A PARTIR DE 20/10/2025 - PORTARIA 605/2025"</t>
  </si>
  <si>
    <t>CONORTE CONSTRUTORA NORDESTE LTDA</t>
  </si>
  <si>
    <t>38.347.487/0001-56</t>
  </si>
  <si>
    <t>CONTRATAÇÃO DE EMPRESA DE ENGENHARIA PARA EXECUÇÃO DE CAPEAMENTO ASFÁLTICO EM DIVERSAS VIAS DO MUNICÍPIO DE NAZARÉ DA MATA/PE</t>
  </si>
  <si>
    <t>PROCESSO LICITATÓRIO CEHAB Nº 028/2025</t>
  </si>
  <si>
    <t>2025NE048155</t>
  </si>
  <si>
    <t xml:space="preserve">VIGÊNCIA: 17/10/2025 -  EXECUÇÃO: 20/10/2025   0060900002.001386/2025-92 </t>
  </si>
  <si>
    <t xml:space="preserve">VIGÊNCIA: 16/04/2026 - EXECUÇÃO:  19/02/2026 </t>
  </si>
  <si>
    <t>R$ 2.407.686,46</t>
  </si>
  <si>
    <t>"DAVI DA SILVA CALIXTO  
A PARTIR DE 20/10/2025 -- PORTARIA Nº 605/2025"	"GLAYCEKELLY GOMES DE PAIVA SAMPAIO DE ALENCAR 
A PARTIR DE 20/10/2025 -- PORTARIA Nº 605/2025"</t>
  </si>
  <si>
    <t>CONTRATAÇÃO DE EMPRESA DE ENGENHARIA PARA EXECUÇÃO DE PAVIMENTAÇÃO COM PISO INTERTRAVADO NA RUA COLISEU NO MUNICÍPIO DE ALIANÇA/PE</t>
  </si>
  <si>
    <t>PROCESSO LICITATÓRIO CEHAB Nº 029/2025</t>
  </si>
  <si>
    <t>2025NE048036</t>
  </si>
  <si>
    <t xml:space="preserve">VIGÊNCIA: 17/10/2025  - EXECUÇÃO: 03 MESES DA OS - 0060900018.001233/2025-76: </t>
  </si>
  <si>
    <t xml:space="preserve">VIGÊNCIA: 16/03/2026 </t>
  </si>
  <si>
    <t>R$ 1.195.603,85</t>
  </si>
  <si>
    <t>"DANDARA CARDIM DE LIMA  
A PARTIR DE 24/10/2025 - PORTARIA 617/2025"	"GILBERSON RAMIRO DA ROCHA 
A PARTIR DE 24/10/2025 - PORTARIA nº 617/2025"</t>
  </si>
  <si>
    <t>R$ 1.810.960,47</t>
  </si>
  <si>
    <t>CONTRATAÇÃO DE EMPRESA ESPECIALIZADA EM ENGENHARIA PARA EXECUÇÃO DE OBRAS DE CONSTRUÇÃO DE NÚCLEO BÁSICO DO CENTRO EDUCACIONAL UNIFICADO - CEU DA CULTURA, NO MUNICÍPIO DE PETROLINA, NO ESTADO DE PERNAMBUCO</t>
  </si>
  <si>
    <t>2025NE054347</t>
  </si>
  <si>
    <t>VIGÊNCIA: 30/10/2025 A EXECUÇÃO: 05 MESES DA OS -- 5100000061.001664/2025-04</t>
  </si>
  <si>
    <t xml:space="preserve">VIGÊNCIA:  29/09/2026 -- EXECUÇÃO: 05 MESES DA OS </t>
  </si>
  <si>
    <t>ASSISTENCE ENGENHARIA LTDA</t>
  </si>
  <si>
    <t>08.898.820/0001-54</t>
  </si>
  <si>
    <t>CONTRATAÇÃO DE EMPRESA ESPECIALIZADA EM ENGENHARIA PARA EXECUÇÃO DE OBRAS DE CONSTRUÇÃO DE NÚCLEOS BÁSICOS DO CENTRO EDUCACIONAL UNIFICADO - CEU DA CULTURA, NOS MUNICÍPIOS DE CAMARAGIBE, PAUDALHO E SÃO LOURENÇO DA MATA, NO ESTADO DE PERNAMBUCO</t>
  </si>
  <si>
    <t>2025NE054348, 2025NE054349 e 2025NE054350</t>
  </si>
  <si>
    <t xml:space="preserve">VIGÊNCIA: 23/10/2025  -- EXECUÇÃO:  05 MESES DA OS; 5100000061.001676/2025-21  </t>
  </si>
  <si>
    <t xml:space="preserve">VIGÊNCIA:  22/09/2026 </t>
  </si>
  <si>
    <t>R$ 5.064.874,77</t>
  </si>
  <si>
    <t xml:space="preserve"> CONSTRUTORA MASTER LTDA</t>
  </si>
  <si>
    <t>10.698.641/0001-15</t>
  </si>
  <si>
    <t>CONTRATAÇÃO DE EMPRESA ESPECIALIZADA PARA EXECUÇÃO DE OBRAS PARA CONSTRUÇÃO DE UM BATALHÃO INTEGRADO ESPECIALIZADO (BIESP) DA POLÍCIA MILITAR NO MUNICÍPIO DE ARCOVERDE NO ESTADO DE PERNAMBUCO, INCLUINDO A ELABORAÇÃO E DESENVOLVIMENTO DE PROJETO LEGAL E EXECUTIVO</t>
  </si>
  <si>
    <t>2025NE054353</t>
  </si>
  <si>
    <t>VIGÊNCIA: 30/10/2025  -- EXECUÇÃO: 10 MESES DA OS -- 5100000056.001540/2025-90</t>
  </si>
  <si>
    <t xml:space="preserve">VIGÊNCIA:  28/02/2027 </t>
  </si>
  <si>
    <t>R$ 10.850.000,00</t>
  </si>
  <si>
    <t>EMPRESA PERNAMBUCANA TECNICA DE ENGENHARIA E COMERCIO DE MATERIAL DE CONSTRUCAO LTDA</t>
  </si>
  <si>
    <t>02.199.283/0001-78</t>
  </si>
  <si>
    <t>CONTRATAÇÃO DE EMPRESA DE ENGENHARIA PARA EXECUÇÃO DE RECAPEAMENTO ASFÁLTICO EM DIVERSAS VIAS DO MUNICÍPIO DE OLINDA/PE</t>
  </si>
  <si>
    <t>PROCESSO LICITATÓRIO CEHAB Nº 036/2025</t>
  </si>
  <si>
    <t>2025NE054363</t>
  </si>
  <si>
    <t>VIGÊNCIA: 23/10/2025 A EXECUÇÃO: 10 MESES DA OS -- 0060900018.001913/2025-90</t>
  </si>
  <si>
    <t xml:space="preserve">VIGÊNCIA:  22/10/2026 </t>
  </si>
  <si>
    <t xml:space="preserve">R$ 10.317.450,00 </t>
  </si>
  <si>
    <t>"MARCOS EDUARDO SILVA MADUREIRA  
A PARTIR DE 24/10/2025 - PORTARIA 607/2025"	PAULO HENRIQUE PONTES MARINHO A PARTIR DE 24/10/2025 -- PORTARIA 607/2025</t>
  </si>
  <si>
    <t>CONTRATAÇÃO DE EMPRESA ESPECIALIZADA PARA EXECUÇÃO DE OBRAS PARA CONSTRUÇÃO DE SEÇÃO DO CORPO DE BOMBEIROS NO MUNICÍPIO DE PESQUEIRA NO ESTADO DE PERNAMBUCO</t>
  </si>
  <si>
    <t>2025NE054364</t>
  </si>
  <si>
    <t xml:space="preserve">VIGÊNCIA: 24/10/2025  -- EXECUÇÃO: 06 MESES DA OS -5100000061.001638/2025-78 </t>
  </si>
  <si>
    <t xml:space="preserve">VIGÊNCIA:  23/10/2026 </t>
  </si>
  <si>
    <t xml:space="preserve">R$ 4.365.000,00 </t>
  </si>
  <si>
    <t>CONTRATAÇÃO DE EMPRESA ESPECIALIZADA PARA EXECUÇÃO DE OBRAS PARA CONSTRUÇÃO DE SEÇÃO DO CORPO DE BOMBEIROS NO MUNICÍPIO DE FLORESTA, NO ESTADO DE PERNAMBUCO</t>
  </si>
  <si>
    <t>2025NE054365</t>
  </si>
  <si>
    <t>VIGÊNCIA: 24/10/2025   EXECUÇÃO: 06 MESES DA OS - 5100000061.001734/2025-16</t>
  </si>
  <si>
    <t xml:space="preserve">VIGÊNCIA: 23/10/2026 </t>
  </si>
  <si>
    <t>R$ 3.776.812,57</t>
  </si>
  <si>
    <t>CONTRATAÇÃO DE EMPRESA ESPECIALIZADA EM ENGENHARIA PARA EXECUÇÃO DE OBRAS DE CONSTRUÇÃO DE UM COMPLEXO DA POLÍCIA CIENTÍFICA (CPC), NO MUNICÍPIO DE VITÓRIA DE SANTO ANTÃO, NO ESTADO DE PERNAMBUCO</t>
  </si>
  <si>
    <t>2025NE054367</t>
  </si>
  <si>
    <t>VIGÊNCIA: 24/10/2025  - EXECUÇÃO: 08 meses da OS -- 5100000061.001571/2025-71</t>
  </si>
  <si>
    <t xml:space="preserve">VIGÊNCIA: 23/12/2026 </t>
  </si>
  <si>
    <t>R$ 5.583.833,37</t>
  </si>
  <si>
    <t>F FRANCA &amp; M BEZERRA SERVICOS DE ENGENHARIA LTDA</t>
  </si>
  <si>
    <t>38.120.967/0001-80</t>
  </si>
  <si>
    <t>CONTRATAÇÃO DE EMPRESA ESPECIALIZADA EM ENGENHARIA PARA EXECUÇÃO DE OBRAS DE CONSTRUÇÃO DE NÚCLEOS BÁSICOS DO CENTRO EDUCACIONAL UNIFICADO - CEU DA CULTURA, NOS MUNICÍPIOS DE ARCOVERDE E BUÍQUE, NO ESTADO DE PERNAMBUCO</t>
  </si>
  <si>
    <t>2025NE054368 e 2025NE054369</t>
  </si>
  <si>
    <t>VIGÊNCIA: 21/10/205  EXECUÇÃO 05 MESES DA OS - 5100000061.001669/2025-29</t>
  </si>
  <si>
    <t xml:space="preserve">VIGÊNCIA: 20/09/2026 </t>
  </si>
  <si>
    <t xml:space="preserve">R$ 3.314.900,00 </t>
  </si>
  <si>
    <t>CONTRATAÇÃO DE EMPRESA ESPECIALIZADA EM ENGENHARIA PARA EXECUÇÃO DE OBRAS DE CONSTRUÇÃO DE NÚCLEOS BÁSICOS DO CENTRO EDUCACIONAL UNIFICADO - CEU DA CULTURA, NOS MUNICÍPIOS DE SERRA TALHADA E CUSTÓDIA, NO ESTADO DE PERNAMBUCO</t>
  </si>
  <si>
    <t>2025NE054370</t>
  </si>
  <si>
    <t>VIGÊNCIA: 23/10/2025  - EXECUÇÃO: 05 MESES DA OS - 5100000061.001581/2025-15</t>
  </si>
  <si>
    <t xml:space="preserve">VIGÊNCIA: 22/09/2026 </t>
  </si>
  <si>
    <t>R$ 3.678.384,00</t>
  </si>
  <si>
    <t>CONTRATAÇÃO DE EMPRESA ESPECIALIZADA PARA EXECUÇÃO DE OBRA DE ENGENHARIA PARA CONSTRUÇÃO DE SEÇÃO DO CORPO DE BOMBEIROS NO MUNICÍPIO DE BONITO, NO ESTADO DE PERNAMBUCO</t>
  </si>
  <si>
    <t>2025NE054372</t>
  </si>
  <si>
    <t>VIGÊNCIA: 24/10/2025 EXECUÇÃO:  06 MESE DA OS; 5100000061.001836/2025-31</t>
  </si>
  <si>
    <t>R$ 4.105.856,25</t>
  </si>
  <si>
    <t>FOKUS CONSTRUÇÃO E INCORPORAÇÃO LTDA</t>
  </si>
  <si>
    <t>29.250.823/0001-57</t>
  </si>
  <si>
    <t>CONTRATAÇÃO DE EMPRESA ESPECIALIZADA EM ENGENHARIA PARA EXECUÇÃO DE OBRAS DE CONSTRUÇÃO DE NÚCLEOS BÁSICOS DO CENTRO EDUCACIONAL UNIFICADO - CEU DA CULTURA, NOS MUNICÍPIOS DE ILHA DE ITAMARACÁ, ITAPISSUMA E OLINDA, NO ESTADO DE PERNAMBUCO</t>
  </si>
  <si>
    <t>2025NE054357, 2025NE054358 e 2025NE054359</t>
  </si>
  <si>
    <t xml:space="preserve">VIGÊNCIA: 23/10/2025 - EXECUÇÃO: 05 MESES DA OS - 5100000061.001651/2025-27  </t>
  </si>
  <si>
    <t>R$ 5.439.000,00</t>
  </si>
  <si>
    <t>CONTRATAÇÃO DE EMPRESA ESPECIALIZADA EM ENGENHARIA PARA EXECUÇÃO DE OBRAS DE CONSTRUÇÃO DE NÚCLEOS BÁSICOS DO CENTRO EDUCACIONAL UNIFICADO - CEU DA CULTURA, NOS MUNICÍPIOS DE IPOJUCA E JABOATÃO DOS GUARARAPES, NO ESTADO DE PERNAMBUCO</t>
  </si>
  <si>
    <t>PROCESSO LICITATÓRIO CEHAB Nº 027/2025</t>
  </si>
  <si>
    <t>2025NE054356 e 2025NE054355</t>
  </si>
  <si>
    <t>VIGÊNCIA: 23/10/2025  - EXECUÇÃO: 05 MESES DA OS; 5100000061.001434/2025-37</t>
  </si>
  <si>
    <t>VIGÊNCIA: 22/09/2026</t>
  </si>
  <si>
    <t>R$ 3.287.307,40</t>
  </si>
  <si>
    <t>SIMPRESS COMÉRCIO, LOCAÇÃO E SERVIÇOS LTDA</t>
  </si>
  <si>
    <t xml:space="preserve"> 04.198.254/0001-17</t>
  </si>
  <si>
    <t>Solução de tecnologia da informação e comunicação para prestação de serviço de fornecimento de dispositivos móveis portáteis, tipo tablet, na modalidade pcaas (PC as a SERVICE), incluindo o fornecimento de sim card, assinatura mensal de banda larga com acesso à internet móvel, com franquia mínima de 20 gb de tráfego de dados, garantia contra danos, roubos e furtos, sistema de gerenciamento de dispositivos e a prestação dos serviços continuados de manutenção e suporte técnico.</t>
  </si>
  <si>
    <t>ADESÃO À ATA DE REGISTRO DE PREÇOS Nº 0133/2025 DO PREGÃO ELETRÔNICO nº 90035/2025 - PROCESSO ADMINISTRATIVO Nº 04044-00028595/2025-51 DA SECRETARIA DE ESTADO DE ECONOMIA DO DISTRITO FEDERAL</t>
  </si>
  <si>
    <t>2025NE054274</t>
  </si>
  <si>
    <t>VIGÊNCIA: 29/10/2025  0060900151.000671/2025-82</t>
  </si>
  <si>
    <t>VIGÊNCIA: 28/10/2027 -- 0060900151.000671/2025-82</t>
  </si>
  <si>
    <t>R$ 50.691,60</t>
  </si>
  <si>
    <t>PONTUAL ENGENHARIA E LOCACAO LTDA</t>
  </si>
  <si>
    <t>43.739.383/0001-27</t>
  </si>
  <si>
    <t>CONTRATAÇÃO DE EMPRESA PARA PRESTAÇÃO DE SERVIÇO DE DESTINAÇÃO E TRATAMENTO DO RESÍDUO ORIUNDO DE LIMPEZA DA VEGETAÇÃO AQUÁTICA (BARONESAS) DO CANAL DO FRAGOSO</t>
  </si>
  <si>
    <t>PROCESSO LICITATÓRIO CEHAB Nº 3982.2025.CCD.DL.0031.CEHAB</t>
  </si>
  <si>
    <t>2025NE054313</t>
  </si>
  <si>
    <t xml:space="preserve">VIGÊNCIA: 24/10/2025   0060900135.000575/2025-32 </t>
  </si>
  <si>
    <t xml:space="preserve">VIGÊNCIA: 23/12/2025 </t>
  </si>
  <si>
    <t>R$ 51.800,00</t>
  </si>
  <si>
    <t>REINALDO JOSÉ DUTRA DE MORAES JÚNIOR 
A PARTIR DE 24/10/2025 -- PORTARIA 623/2025	- MARCELO FERNANDES DA COSTA 
A PARTIR DE 24/10/2025 - PORTARIA 623/2025</t>
  </si>
  <si>
    <t>ANDRADE BARROS LOGÍSTICA E SERVIÇOS LTDA</t>
  </si>
  <si>
    <t>04.741.395/0001-34</t>
  </si>
  <si>
    <t>Prestação de serviços de locação de 10 veículos, classificação VS-1, com vistas a atender as necessidades desta Companhia Estadual de Habitação e Obras - CEHAB</t>
  </si>
  <si>
    <t xml:space="preserve">PREGÃO ELETRÔNICO PARA REGISTRO DE PREÇOS Nº 90113/2024 PROCESSO Nº 3961.2025.AC-03.PE.0113.SAD - ADESÃO À ATA DE REGISTRO DE PREÇOS Nº ARPC.0027.00.2025.GOV.SAD.PE. </t>
  </si>
  <si>
    <t>2025NE054377 e 2025NE054379</t>
  </si>
  <si>
    <t>VIGÊNCIA: 24/10/2025 A  0060900055.002231/2025-58</t>
  </si>
  <si>
    <t xml:space="preserve">VIGÊNCIA: 23/10/2028  </t>
  </si>
  <si>
    <t>R$ 1.358.700,00</t>
  </si>
  <si>
    <t>"ARLINDO RODRIGUES RAMALHO NETO 
A PARTIR DE 28/10/2025 -- PORTARIA Nº617/2025"	"RICARDO DE SIQUEIRA PADILHA FILHO 
28/10/2025 -- PORTARIA Nº 617/2025"</t>
  </si>
  <si>
    <t>CONTRATAÇÃO DE EMPRESA DE ENGENHARIA PARA CAPEAMENTO E RECAPEAMENTO ASFÁLTICO EM DIVERSAS RUAS DO MUNICÍPIO DE QUIPAPÁ/PE</t>
  </si>
  <si>
    <t>PROCESSO LICITATÓRIO CEHAB Nº 034/2025</t>
  </si>
  <si>
    <t>2025NE054419</t>
  </si>
  <si>
    <t>VIGÊNCIA: 29/10/2025 A  EXECUÇÃO 06 MESES DA OS - 0060900002.002945/2025-81</t>
  </si>
  <si>
    <t xml:space="preserve">VIGÊNCIA:  28/06/2026 </t>
  </si>
  <si>
    <t>R$ 4.169.544,31</t>
  </si>
  <si>
    <t>ATUALIZADO EM (EM ATUALIZAÇÃO) - Financeiro</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</si>
  <si>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</si>
  <si>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</si>
  <si>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</si>
  <si>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</si>
  <si>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b/>
        <strike/>
        <color rgb="FF000000"/>
        <sz val="10.0"/>
      </rPr>
      <t xml:space="preserve">RODRIGO ARCOVERDE ROCHA- PORTARIA 107/2025 - A PARTIR DE 10.02.2025 </t>
    </r>
    <r>
      <rPr>
        <rFont val="Arial"/>
        <b/>
        <color rgb="FF000000"/>
        <sz val="10.0"/>
      </rPr>
      <t xml:space="preserve">    MATHEUS CAVALCANTI SOARES LEAL MENDES 
A PARTIR DE 15/07/2025 - PORTARIA Nº 592/2025     MARCELO FERNANDES DA COSTA - PORTARIA 107/2025 - A PARTIR DE 10/02/2025</t>
    </r>
  </si>
  <si>
    <t xml:space="preserve">2º ACRÉSCIMO DE 24,57% -- 0060900131.000455/2025-75 
</t>
  </si>
  <si>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</si>
  <si>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</si>
  <si>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</si>
  <si>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</si>
  <si>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2º ACRÉSCIMO CONTRATUAL - 15,9%, CORESPONDENDO A 1.124.676,94 0060900139.000638/2025-11</t>
  </si>
  <si>
    <t xml:space="preserve">1º Vigência - 15/10/2025 a 14/01/2026 - 0060900036.004178/2025-58 -- 2ºT.A Execução: 01/12/2025 a 31/12/2025 - 0060900036.004256/2025-14 </t>
  </si>
  <si>
    <t>1º Vigência: 05/11/2025 a 03/02/2026 Execução: 10/11/2025 a 10/12/2025 - 0060900036.003924/2025-96 -- 2º T.A Execução - 11/12/2025 a 10/01/2026  - 0060900036.004439/2025-30</t>
  </si>
  <si>
    <t xml:space="preserve">3º 9,39% - acréscimo - 0060900036.004319/2025-32 </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</si>
  <si>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</si>
  <si>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 xml:space="preserve">1º VIGÊNCIA: 27/12/2025 A 26/02/2026 -- EXECUÇÃO:02/12/2025 A 01/01/2026 e acréscimo 21,25% - 0060900036.004062/2025-19 </t>
  </si>
  <si>
    <t>1º Acréscimo de 25% - 0060900059.001511/2025-17</t>
  </si>
  <si>
    <t>23901 / 23902</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</si>
  <si>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</si>
  <si>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</si>
  <si>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</si>
  <si>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</si>
  <si>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t xml:space="preserve">1º VIGÊNCIA: 18/12/2025 a 17/01/2026 --- EXECUÇÃO: 21/11/2025 - 20/12/2025 - 0060900036.004247/2025-23 </t>
  </si>
  <si>
    <t>1º VIGÊNCIA: 18/12/2025 a 18/03/2026  --- EXECUÇÃO: 11/11/2025 a 09/02/2026 - 0060900036.004346/2025-13</t>
  </si>
  <si>
    <t>1º VIGÊNCIA: 01/01/2026 a 31/01/2026 ---- EXECUÇÃO: 18/11/2025 a 18/12/2025 -  - 0060900036.004316/2025-07</t>
  </si>
  <si>
    <t xml:space="preserve">1º acréscimo e supressão - 00609110021504.000004/2025-21 </t>
  </si>
  <si>
    <r>
      <rPr>
        <rFont val="Arial"/>
        <b/>
        <color rgb="FF000000"/>
        <sz val="10.0"/>
      </rPr>
      <t>"</t>
    </r>
    <r>
      <rPr>
        <rFont val="Arial"/>
        <b/>
        <strike/>
        <color rgb="FF000000"/>
        <sz val="10.0"/>
      </rPr>
      <t>CAMILA ALBUQUERQUE DE BARROS  
A PARTIR DE 19/09/2025 - PORTARIA 508/2025  -- DAVI DA SILVA CALIXTO A PARTIR DE 28/10/2025 PORTARIA 623/2025"</t>
    </r>
    <r>
      <rPr>
        <rFont val="Arial"/>
        <b/>
        <color rgb="FF000000"/>
        <sz val="10.0"/>
      </rPr>
      <t xml:space="preserve">        "DAVI DA SILVA CALIXTO 
A PARTIR DE 18/09/2025 - PORTARIA 508/2025 -- CAMILA ALBUQUERQUE DE BARROS 
A PARTIR DE 28/10/2025 - PORTARIA 623/2025"</t>
    </r>
  </si>
  <si>
    <t>Prestação de serviços de locação de 42 veículos, classificação VS-1, com vistas a atender as necessidades desta Companhia Estadual de Habitação e Obras - CEHAB</t>
  </si>
  <si>
    <t>PREGÃO ELETRÔNICO PARA REGISTRO DE PREÇOS Nº 0200/2024, PROCESSO Nº 0475.2024.AC-07.PE.0200.SAD. ADESÃO À ATA DE REGISTRO DE PREÇOS Nº ARPC.0028.00.2024.GOV.SAD.PE.</t>
  </si>
  <si>
    <t>2025NE054409</t>
  </si>
  <si>
    <t>Vigência: 05/11/2025  - 0060900055.001416/2025-45</t>
  </si>
  <si>
    <t>Vigência: 04/05/2028</t>
  </si>
  <si>
    <t>R$ 7.624.008,00</t>
  </si>
  <si>
    <t>ARLINDO RODRIGUES RAMALHO NETO  
A PARTIR DE 05/11/2025 -- PORTARIA Nº 658/2025	RICARDO DE SIQUEIRA PADILHA FILHO 
05/11/2025 -- PORTARIA Nº 658/2025</t>
  </si>
  <si>
    <t>CONSÓRCIO GB VITÓRIA; CPM CONSTRUTORA LTDA; COMERCIAL E CONSTRUTORA FENIX LTDA</t>
  </si>
  <si>
    <t>63.432.412/0001-10</t>
  </si>
  <si>
    <t>CONTRATAÇÃO DE EMPRESA ESPECIALIZADA PARA EXECUÇÃO DE OBRAS DE CONSTRUÇÃO DE GRUPAMENTO DO CORPO DE BOMBEIROS (GB) NO MUNICÍPIO DE VITÓRIA DE SANTO ANTÃO NO ESTADO DE PERNAMBUCO, INCLUINDO A ELABORAÇÃO E DESENVOLVIMENTO DE PROJETO LEGAL E EXECUTIVO</t>
  </si>
  <si>
    <t>2025NE048212</t>
  </si>
  <si>
    <t>VIGÊNCIA: 07/11/2025 A - EXECUÇÃO:  07/11/2025 - 5100000061.001171/2025-66</t>
  </si>
  <si>
    <t xml:space="preserve">VIGÊNCIA:  06/01/2027 -- EXECUÇÃO: 06/07/2026 </t>
  </si>
  <si>
    <t>R$ 8.138.310,18</t>
  </si>
  <si>
    <t>CONTRATAÇÃO DE EMPRESA DE ENGENHARIA PARA EXECUÇÃO DE PAVIMENTAÇÃO EM INTERTRAVADO NO MUNICÍPIO DE RIO FORMOSO/PE</t>
  </si>
  <si>
    <t>PROCESSO LICITATÓRIO CEHAB Nº 032/2025</t>
  </si>
  <si>
    <t>2025NE054422</t>
  </si>
  <si>
    <t>VIGÊNCIA: 07/11/2025 -- EXECUÇÃO: 07 MESES DA OS 0060900018.002057/2025-90</t>
  </si>
  <si>
    <t xml:space="preserve">VIGÊNCIA: 06/08/2026 </t>
  </si>
  <si>
    <t>R$ 1.997.480,83</t>
  </si>
  <si>
    <t>DMTC ENGENHARIA LTDA</t>
  </si>
  <si>
    <t>41.103.124/0001-80</t>
  </si>
  <si>
    <t>CONTRATAÇÃO DE EMPRESA  DE  ENGENHARIA  PARA   CAPEAMENTOASFÁLTICO EM  VIAS DO MUNICÍPIO DE BARREIROS/PE.</t>
  </si>
  <si>
    <t xml:space="preserve"> PROCESSO LICITATÓRIO CEHAB Nº 033/2025</t>
  </si>
  <si>
    <t>2025NE054421</t>
  </si>
  <si>
    <t>VIGÊNCIA: 13/11/2025  -- PRAZO DE EXECUÇÃO: 03 MESES DA OS - 0060900018.002058/2025-34</t>
  </si>
  <si>
    <t xml:space="preserve">VIGÊNCIA: 12/04/2026 </t>
  </si>
  <si>
    <t>R$843.235,85</t>
  </si>
  <si>
    <t>CONTRATAÇÃO DE EMPRESA DE ENGENHARIA PARA EXECUÇÃO DE CAPEAMENTO E RECAPEAMENTO ASFÁLTICO EM DIVERSAS VIAS DO MUNICÍPIO DE CUSTÓDIA/PE</t>
  </si>
  <si>
    <t>PROCESSO LICITATÓRIO CEHAB Nº 030/2025</t>
  </si>
  <si>
    <t>2025NE054448</t>
  </si>
  <si>
    <t>VIGÊNCIA: 07/11/2025  -- EXECUÇÃO:06 MESES DA OS -- 0060900018.001939/2025-38</t>
  </si>
  <si>
    <t xml:space="preserve">VIGÊNCIA: 06/07/2026 </t>
  </si>
  <si>
    <t>R$ 3.846.744,50</t>
  </si>
  <si>
    <t>GRUPO MULTI S.A</t>
  </si>
  <si>
    <t>59.717.553/0006-17</t>
  </si>
  <si>
    <t>Contratação de solução de tecnologia da informação ecomunicação, por meio do Registro de Preços, para a aquisiçãode estações de trabalho   (desktops), equipamentos  móveis (notebooks) e monitores sobressalentes</t>
  </si>
  <si>
    <t>ADESÃO À ATA DE REGISTRODE   PREÇOS   Nº   09/2025;   PREGÃO   ELETRÔNICO   Nº90.001/2025   -   PROCESSO   ADMINISTRATIVO   Nº19973.007136/2024-57 DO MINISTÉRIO DA GESTÃO E DAINOVAÇÃO EM SERVIÇOS PÚBLICOS</t>
  </si>
  <si>
    <t>2025NE054461</t>
  </si>
  <si>
    <t>VIGÊNCIA: 13/11/2025  - 0060900151.000665/2025-25</t>
  </si>
  <si>
    <t xml:space="preserve">VIGÊNCIA: 12/11/2026 </t>
  </si>
  <si>
    <t>R$89.264,00</t>
  </si>
  <si>
    <t>RAFAELA CINTRA VALENÇA 
A PARTIR DE 14/11/2025 - PORTARIA695/2025	MEYDSON FERNANDO LUCENA DA SILVA  
A PARTIR DE 14/11/2025 - PORTARIA 695/2025</t>
  </si>
  <si>
    <t>AIRES TURISMO LTDA –EPP</t>
  </si>
  <si>
    <t>06.064.175/0001-49</t>
  </si>
  <si>
    <t xml:space="preserve">Contratação deserviços comuns de agenciamento de viagens para aquisição de passagens aéreas nacionais,  compreendendo os serviços de emissão, alteração e cancelamento de passagem, bem como de serviços correlatos para atender às necessidades da CompanhiaEstadual de Habitação e Obras. </t>
  </si>
  <si>
    <t>ADESÃOÀ ATA DE REGISTRO DE PREÇOS Nº 6/2024 -PREGÃOELETRÔNICO Nº 20/2023 - PROCESSO ADMINISTRATIVO Nº08650.047170/2023-18 DA POLÍCIA RODOVIÁRIA FEDERAL</t>
  </si>
  <si>
    <t>2025NE054411</t>
  </si>
  <si>
    <t>VIGÊNCIA: 13/11/2025  - 0060900134.000692/2025-14</t>
  </si>
  <si>
    <t>VIGÊNCIA: 12/11/2026 - 0060900134.000692/2025-14</t>
  </si>
  <si>
    <t>R$ 200.025,01</t>
  </si>
  <si>
    <t>RAFAELA CINTRA VALENÇA 
A PARTIR DE 17/11/2025 - PORTARIA 705/2025"	"YURI THOMAZ BARBOSA 
A PARTIR DE 17/11/2025 - PORTARIA 705/2025"</t>
  </si>
  <si>
    <t>Prestação de serviços terceirizados de Agente Administrativo - Assessor Administrativo, a serem executados com regime de dedicação exclusiva de mão de obra</t>
  </si>
  <si>
    <t>ADESÃO À ATA DE REGISTRO DE PREÇOS Nº ARPC.0021.00.2024.GOV.SAD.PE, DO PREGÃO ELETRÔNICO Nº 0257.2024, PROCESSO Nº 0570.2024.AC-79.PE.0257.SAD</t>
  </si>
  <si>
    <t>2025NE060555</t>
  </si>
  <si>
    <t>Vigência: 12/11/2025  0060900134.000545/2025-36</t>
  </si>
  <si>
    <t xml:space="preserve">Vigência: 11/11/2026 </t>
  </si>
  <si>
    <t>R$ 2.556.064,80</t>
  </si>
  <si>
    <t>JOSELITO DE OLIVEIRA RAMOS  
A PARTIR DE 12/11/2025 - PORTARIA 703/2025"	"KATIA SIMONE DE LIMA SILVA 
A PARTIR DE 12/11/2025 - PORTARIA 703/2025</t>
  </si>
  <si>
    <t xml:space="preserve">RM TERCEIRIZAÇÃO   E   GESTÃO   DE   RECURSOS   HUMANOS EIRELI </t>
  </si>
  <si>
    <t>Prestação deserviços   terceirizados   de   Técnico   Administrativo,   a   serem executados com regime de dedicação exclusiva de mão de obra.</t>
  </si>
  <si>
    <t>ADESÃO À ATA DE REGISTRO DE PREÇOS Nº ARPC.0020.00.2024.GOV.SAD.PE; PREGÃO ELETRÔNICO Nº 0255.2024, PROCESSO Nº 0566.2024.AC-04.PE.0255.SAD</t>
  </si>
  <si>
    <t>VIGÊNCIA: 12/11/2025 -- 0060900134.000548/2025-70</t>
  </si>
  <si>
    <t xml:space="preserve">VIGÊNCIA: 11/11/2026 </t>
  </si>
  <si>
    <t>R$1.120.752,00</t>
  </si>
  <si>
    <t>"JOSELITO DE OLIVEIRA RAMOS
A PARTIR DE 12/11/2025 - PORTARIA 703/2025"	"KATIA SIMONE DE LIMA SILVA  
A PARTIR DE 12/11/2025 - PORTARIA 703/2025"</t>
  </si>
  <si>
    <t>CONSTRUTORA
MASTER LTDA</t>
  </si>
  <si>
    <t>CONTRATAÇÃO DE EMPRESA ESPECIALIZADA PARA EXECUÇÃO
DE OBRAS DE CONSTRUÇÃO DE BATALHÃO DE POLÍCIA MILITAR NO MUNICÍPIO DE
IGARASSU, NO ESTADO DE PERNAMBUCO, INCLUINDO A ELABORAÇÃO E
DESENVOLVIMENTO DE PROJETO LEGAL E EXECUTIVO</t>
  </si>
  <si>
    <t>PROCESSO LICITATÓRIO CEHAB Nº 010/2025</t>
  </si>
  <si>
    <t>2025NE060591</t>
  </si>
  <si>
    <t>VIGÊNCIA - 18/11/2025  - EXECUÇÃO: 18/11/2025 - 5100000061.001178/2025-88</t>
  </si>
  <si>
    <t xml:space="preserve">VIGÊNCIA - 17/03/2027 - EXECUÇÃO: 17/09/2026 - </t>
  </si>
  <si>
    <t>R$ 10.999.999,99</t>
  </si>
  <si>
    <t>CONTRATAÇÃO DE EMPRESA ESPECIALIZADA PARA EXECUÇÃO DE OBRAS PARA CONSTRUÇÃO DE UM BATALHÃO INTEGRADO ESPECIALIZADO (BIESP) DA POLÍCIA MILITAR NO MUNICÍPIO DE PETROLINA NO ESTADO DE PERNAMBUCO, INCLUINDO A ELABORAÇÃO E DESENVOLVIMENTO DE PROJETO LEGAL E EXECUTIVO</t>
  </si>
  <si>
    <t>2025NE060587</t>
  </si>
  <si>
    <t>VIGÊNCIA: 19/11/2025 - EXECUÇÃO: 18/11/2025  5100000056.001537/2025-76</t>
  </si>
  <si>
    <t xml:space="preserve">VIGÊNCIA:  18/03/2027 - EXECUÇÃO:  17/09/2026 </t>
  </si>
  <si>
    <t>R$ 10.500.000,00</t>
  </si>
  <si>
    <t>CONTRATAÇÃO DE EMPRESA ESPECIALIZADA PARA EXECUÇÃO DE OBRA DE ENGENHARIA PARA CONSTRUÇÃO DE SEÇÃO DO CORPO DE BOMBEIROS NO MUNICÍPIO DE GOIANA, NO ESTADO DE PERNAMBUCO</t>
  </si>
  <si>
    <t>2025NE060588</t>
  </si>
  <si>
    <t>VIGÊNCIA: 12/11/2025 EXECUÇÃO: 06 MESES DA OS - 5100000061.001879/2025-17</t>
  </si>
  <si>
    <t>VIGÊNCIA: 11/11/2026</t>
  </si>
  <si>
    <t>R$3.713.555,00</t>
  </si>
  <si>
    <t>CONTRATAÇÃO DE EMPRESA ESPECIALIZADA PARA EXECUÇÃO DE OBRAS PARA CONSTRUÇÃO DE SEÇÃO DO CORPO DE BOMBEIROS NO MUNICÍPIO DE AFOGADOS DA INGAZEIRA, NO ESTADO DE PERNAMBUCO, INCLUINDO A ELABORAÇÃO E DESENVOLVIMENTO DE PROJETO LEGAL E EXECUTIVO</t>
  </si>
  <si>
    <t>2025NE060586</t>
  </si>
  <si>
    <t xml:space="preserve">VIGÊNCIA: 18/11/2025  - EXECUÇÃO: 19/11/2025  - 5100000061.001682/2025-88 </t>
  </si>
  <si>
    <t xml:space="preserve">VIGÊNCIA:  17/11/2026 - EXECUÇÃO: 18/05/2026 - 5100000061.001682/2025-88 </t>
  </si>
  <si>
    <t>R$4.028.837,00</t>
  </si>
  <si>
    <t>COMPANHIA EDITORA DE PERNAMBUCO - CEPE</t>
  </si>
  <si>
    <t>10.921.252/0001-07</t>
  </si>
  <si>
    <t>CONTRATAÇÃO DE EMPRESA PARA PRESTAÇÃO DE SERVIÇOS DE PUBLICAÇÃO DE EDITAIS, AVISOS, EXTRATOS DE CONTRATOS E BALANÇOS CONTÁBEIS, NO DIÁRIO OFICIAL DO ESTADO DE PERNAMBUCO</t>
  </si>
  <si>
    <t>INEXIGIBILIDADE DE LICITAÇÃO - COMPRA DIRETA 3987.2025.CPL.IN.0014.CEHAB</t>
  </si>
  <si>
    <t>2025NE060589</t>
  </si>
  <si>
    <t>VIGÊNCIA: 19/11/2025  - 0060900085.001169/2025-20</t>
  </si>
  <si>
    <t xml:space="preserve">VIGÊNCIA: 18/11/2026 </t>
  </si>
  <si>
    <t>R$ 648.739,08</t>
  </si>
  <si>
    <t>SILVEIRA &amp; DALMAS LTDA</t>
  </si>
  <si>
    <t>27.745.509/0001-10</t>
  </si>
  <si>
    <t>Fornecimento de etiquetas patrimoniais</t>
  </si>
  <si>
    <t xml:space="preserve"> ADESÃO À ATA DE REGISTRO DE PREÇOS Nº ARPC.0001.00.2025.GOV.SAD.PE-   PREGÃO   ELETRÔNICO   Nº   0688.2024;   PROCESSO   Nº3130.2024.AC80.PE.0688.SA</t>
  </si>
  <si>
    <t>2025NE054437</t>
  </si>
  <si>
    <t>VIGÊNCIA: 13/11/2025 0060900055.002859/2025-53</t>
  </si>
  <si>
    <t>R$500,00</t>
  </si>
  <si>
    <t>DIEGO ARAGÃO DE SOUZA BARROS  
A PARTIR DE 17/11/2025 - PORTARIA 695/2025 ARLINDO RODRIGUES RAMALHO NETO 
A PARTIR DE 17/11/2025 - PORTARIA 695/2025</t>
  </si>
  <si>
    <t>CONSTRUTORA VALERIO LTDA</t>
  </si>
  <si>
    <t>04.628.047/0001-55</t>
  </si>
  <si>
    <t>CONTRATAÇÃO DE EMPRESA ESPECIALIZADA PARA EXECUÇÃO DE OBRAS PARA CONSTRUÇÃO DE SEÇÃO DO CORPO DE BOMBEIROS NO MUNICÍPIO DE SÃO JOSÉ DO EGITO, NO ESTADO DE PERNAMBUCO</t>
  </si>
  <si>
    <t>VIGÊNCIA: 19/11/2025 - EXECUÇÃO: 19/11/2025 5100000061.001756/2025-86</t>
  </si>
  <si>
    <t>VIGÊNCIA: 18/11/2026 - EXECUÇÃO:  18/05/2026 - 5100000061.001756/2025-86</t>
  </si>
  <si>
    <t xml:space="preserve"> R$4.120.233,00</t>
  </si>
  <si>
    <t>ANDRADE PONTES ENGENHARIA E COMÉRCIO LTDA EPP</t>
  </si>
  <si>
    <t xml:space="preserve"> 09.053.050/0001-01</t>
  </si>
  <si>
    <t>CONTRATAÇÃO DE EMPRESA ESPECIALIZADA EM ENGENHARIA PARA EXECUÇÃO DE OBRAS DE CONSTRUÇÃO DE UM COMPLEXO DA POLÍCIA CIENTÍFICA (CPC), NO MUNICÍPIO DE FLORESTA, NO ESTADO DE PERNAMBUCO</t>
  </si>
  <si>
    <t>PROCESSO LICITATÓRIO 025/2025</t>
  </si>
  <si>
    <t>2025NE060655</t>
  </si>
  <si>
    <t xml:space="preserve">VIGÊNCIA: 19/11/2025  - EXECUÇÃO: 19/11/2025 5100000061.001714/2025-45 </t>
  </si>
  <si>
    <t xml:space="preserve">VIGÊNCIA: 18/01/2027 - EXECUÇÃO: 18/07/2026 - 5100000061.001714/2025-45 </t>
  </si>
  <si>
    <t>R$4.326.246,26</t>
  </si>
  <si>
    <t>CONTRATAÇÃO DE EMPRESA ESPECIALIZADA PARA EXECUÇÃO DE OBRA DE ENGENHARIA PARA CONSTRUÇÃO DE SEÇÃO DO CORPO DE BOMBEIROS NO MUNICÍPIO DE TORITAMA, NO ESTADO DE PERNAMBUCO</t>
  </si>
  <si>
    <t>PROCESSO LICITATÓRIO CEHAB Nº 031/2025</t>
  </si>
  <si>
    <t>2025NE060657</t>
  </si>
  <si>
    <t>VIGÊNCIA: 19/11/2025  - EXECUÇÃO: 06 MESES DA OS - 5100000061.001855/2025-68</t>
  </si>
  <si>
    <t>VIGÊNCIA: 18/11/2026</t>
  </si>
  <si>
    <t>R$ 3.943.002,50</t>
  </si>
  <si>
    <t>CONTRATAÇÃO DE EMPRESA ESPECIALIZADA PARA EXECUÇÃO DE SERVIÇOS DE ENGENHARIA PARA REFORMA DE COBERTA NO CAMPUS PETROLINA DA UNIVERSIDADE DE PERNAMBUCO (UPE), NO MUNICÍPIO DE PETROLINA, ESTADO DE PERNAMBUCO</t>
  </si>
  <si>
    <t>PROCESSO LICITATÓRIO CEHAB Nº 033/2025</t>
  </si>
  <si>
    <t>2025NE060694</t>
  </si>
  <si>
    <t>VIGÊNCIA: 25/11/2025 - EXECUÇÃO: 18 MESES DA OS - 5100000061.001738/2025-02</t>
  </si>
  <si>
    <t>VIGÊNCIA: 24/11/2027</t>
  </si>
  <si>
    <t>R$ 3.798.500,00</t>
  </si>
  <si>
    <t>NACIONAL PAVIMENTACAO E ENGENHARIA LTDA</t>
  </si>
  <si>
    <t>CONTRATAÇÃO DE EMPRESA DE ENGENHARIA PARA EXECUÇÃO DE PAVIMENTAÇÃO ASFÁLTICA E CAPEAMENTO NO ACESSO À AGROVILA BARRA DE JANGADA NO MUNICÍPIO DE CORTÊS/PE</t>
  </si>
  <si>
    <t>2025NE060680</t>
  </si>
  <si>
    <t>VIGÊNCIA: 25/11/2025 A 24/07/2026 - EXECUÇÃO: 06 MESES DA OS - 0060900018.001940/2025-62</t>
  </si>
  <si>
    <t xml:space="preserve">VIGÊNCIA:  24/07/2026 </t>
  </si>
  <si>
    <t>R$5.045.260,45</t>
  </si>
  <si>
    <t xml:space="preserve"> KAENA CONSTRUÇÕES LTDA</t>
  </si>
  <si>
    <t>CONTRATAÇÃO DE EMPRESA ESPECIALIZADA EM ENGENHARIA PARA EXECUÇÃO DE OBRAS DE CONSTRUÇÃO DE UM COMPLEXO DA POLÍCIA CIENTÍFICA (CPC), NO MUNICÍPIO DE ARCOVERDE, NO ESTADO DE PERNAMBUCO</t>
  </si>
  <si>
    <t>2025NE054373</t>
  </si>
  <si>
    <t>VIGÊNCIA: 27/11/2025 - EXECUÇÃO: 08 MESES DA OS - 5100000061.001611/2025-85</t>
  </si>
  <si>
    <t xml:space="preserve">VIGÊNCIA: 26/01/2027 </t>
  </si>
  <si>
    <t xml:space="preserve"> R$4.354.508,59</t>
  </si>
  <si>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 A PARTIR DE 03/09/2025 - PORTARIA 426/2025</t>
    </r>
  </si>
  <si>
    <t>"ARCELINO
MONTEIRO
DOS
SANTOS
NETO -- PORTARIA Nº 391/2025
A PARTIR DE
12/08/2025"        "LUAN
SEBASTIÃO
FREITAS DE
SOUZA -- PORTARIA N° 391/2025
A PARTIR DE
12/08/2025"</t>
  </si>
  <si>
    <r>
      <rPr>
        <rFont val="Arial"/>
        <b/>
        <strike/>
        <color rgb="FF000000"/>
        <sz val="10.0"/>
      </rPr>
      <t>MARCIENE CAVALCANTI DA SILVA - PORTARIA 285/2025 -- A PARTIR DE 05/05/2025</t>
    </r>
    <r>
      <rPr>
        <rFont val="Arial"/>
        <b/>
        <color rgb="FF000000"/>
        <sz val="10.0"/>
      </rPr>
      <t xml:space="preserve">   - THAYNA NASCIMENTO LINS 
A PARTIR DE 01/09/2025 - PORTARIA 449/2025   -   </t>
    </r>
    <r>
      <rPr>
        <rFont val="Arial"/>
        <b/>
        <strike/>
        <color rgb="FF000000"/>
        <sz val="10.0"/>
      </rPr>
      <t>SEVERINO JOAQUIM DA SILVA - PORTARIA 285 -- A PARTIR DE 12/02/2025</t>
    </r>
    <r>
      <rPr>
        <rFont val="Arial"/>
        <b/>
        <color rgb="FF000000"/>
        <sz val="10.0"/>
      </rPr>
      <t xml:space="preserve"> --  CLEYTON REUS CAVALCANTE CARDOZO PEREIRA  -- PORTARIA 391/2025 -- A PARTIR DE 28/07/2025</t>
    </r>
  </si>
  <si>
    <r>
      <rPr>
        <rFont val="Arial"/>
        <color theme="1"/>
        <sz val="10.0"/>
      </rPr>
      <t xml:space="preserve">ADESÃO À  ATA DE REGISTRO
DE PREÇOS Nº </t>
    </r>
    <r>
      <rPr>
        <rFont val="Arial"/>
        <color rgb="FF000000"/>
        <sz val="10.0"/>
      </rPr>
      <t>C.002-ARP.0001.00.2024.GOV.CEHAB.PE</t>
    </r>
  </si>
  <si>
    <r>
      <rPr>
        <rFont val="Arial"/>
        <color theme="1"/>
        <sz val="10.0"/>
      </rPr>
      <t xml:space="preserve">ADESÃO À  ATA DE REGISTRO
DE PREÇOS Nº </t>
    </r>
    <r>
      <rPr>
        <rFont val="Arial"/>
        <color rgb="FF000000"/>
        <sz val="10.0"/>
      </rPr>
      <t>C.002-ARP.0001.00.2024.GOV.CEHAB.PE</t>
    </r>
  </si>
  <si>
    <r>
      <rPr>
        <rFont val="Arial"/>
        <b/>
        <strike/>
        <color rgb="FF000000"/>
        <sz val="10.0"/>
      </rPr>
      <t xml:space="preserve">RODRIGO ARCOVERDE ROCHA- PORTARIA 107/2025 - A PARTIR DE 10.02.2025 </t>
    </r>
    <r>
      <rPr>
        <rFont val="Arial"/>
        <b/>
        <color rgb="FF000000"/>
        <sz val="10.0"/>
      </rPr>
      <t xml:space="preserve">    MATHEUS CAVALCANTI SOARES LEAL MENDES 
A PARTIR DE 15/07/2025 - PORTARIA Nº 592/2025     MARCELO FERNANDES DA COSTA - PORTARIA 107/2025 - A PARTIR DE 10/02/2025</t>
    </r>
  </si>
  <si>
    <r>
      <rPr>
        <rFont val="Arial"/>
        <b/>
        <color rgb="FF000000"/>
        <sz val="10.0"/>
      </rPr>
      <t xml:space="preserve">RAFAELA CINTRA VALENÇA - PORTARIA 160/2025 - A PARTIR DE 28/03/2025        </t>
    </r>
    <r>
      <rPr>
        <rFont val="Arial"/>
        <b/>
        <strike/>
        <color rgb="FF000000"/>
        <sz val="10.0"/>
      </rPr>
      <t>RINALDO DE SOUZA VASCONCELOS E ADRIANO DA SILVA MARQUES PORTARIA 160/2025 - A PARTIR DE 28/03/2025</t>
    </r>
    <r>
      <rPr>
        <rFont val="Arial"/>
        <b/>
        <color rgb="FF000000"/>
        <sz val="10.0"/>
      </rPr>
      <t xml:space="preserve"> RICARDO
SIQUEIRA PADILHA FILHO A PARTIR DE 03/09/2025 -- PORTARIA nº 426/2025</t>
    </r>
  </si>
  <si>
    <r>
      <rPr>
        <rFont val="Arial"/>
        <color rgb="FF000000"/>
        <sz val="10.0"/>
      </rPr>
      <t xml:space="preserve">ADESÃO À ATA DE REGISTRO DE PREÇOS Nº </t>
    </r>
    <r>
      <rPr>
        <rFont val="Arial"/>
        <color rgb="FF1155CC"/>
        <sz val="10.0"/>
        <u/>
      </rPr>
      <t>ARPC.0027.00.2024.GOV.SAD.PE</t>
    </r>
  </si>
  <si>
    <r>
      <rPr>
        <rFont val="Arial"/>
        <color rgb="FF000000"/>
        <sz val="10.0"/>
      </rPr>
      <t xml:space="preserve">ADESÃO À ATA DE REGISTRO DE PREÇOS Nº </t>
    </r>
    <r>
      <rPr>
        <rFont val="Arial"/>
        <color rgb="FF1155CC"/>
        <sz val="10.0"/>
        <u/>
      </rPr>
      <t>ARPC.0027.00.2024.GOV.SAD.PE</t>
    </r>
  </si>
  <si>
    <r>
      <rPr>
        <rFont val="Arial"/>
        <b/>
        <color rgb="FF000000"/>
        <sz val="10.0"/>
      </rPr>
      <t xml:space="preserve">ARLINDO RODRIGUES RAMALHO NETO - PORTARIA 246/2025 - A PARTIR DE 02/05/2025         </t>
    </r>
    <r>
      <rPr>
        <rFont val="Arial"/>
        <b/>
        <strike/>
        <color rgb="FF000000"/>
        <sz val="10.0"/>
      </rPr>
      <t>ADRIANO DA SILVA MARQUES -- PORTARIA 246/2025 -- A PARTIR DE 02/05/2025</t>
    </r>
    <r>
      <rPr>
        <rFont val="Arial"/>
        <b/>
        <color rgb="FF000000"/>
        <sz val="10.0"/>
      </rPr>
      <t xml:space="preserve">    RICARDO
SIQUEIRA PADILHA FILHO A PARTIR DE 03/09/2025 -- PORTARIA nº 426/2025</t>
    </r>
  </si>
  <si>
    <t>1º Vigência - 15/10/2025 a 14/01/2026 - 0060900036.004178/2025-58 -- 2ºT.A Execução: 01/12/2025 a 31/12/2025 - 0060900036.004256/2025-14 -- 4º T.A execução: 01/01/2026 a 14/01/2026 - 0060900036.004990/2025-83</t>
  </si>
  <si>
    <t xml:space="preserve">3º T.A acréscimo - 14,33% - supressão 1,16% - 0060900036.004269/2025-93 </t>
  </si>
  <si>
    <t>15/04/2025 - Execução: 12 meses da OS --
0060900018.000141/2025-79</t>
  </si>
  <si>
    <t xml:space="preserve">1º Vigência: 05/11/2025 a 03/02/2026 Execução: 10/11/2025 a 10/12/2025 - 0060900036.003924/2025-96 -- 2º T.A Execução - 11/12/2025 a 10/01/2026  - 0060900036.004439/2025-30 -- 4º T.A Execução - 11/01/2026 a 02/02/2026  - 0060900036.004439/2025-30 - 0060900036.005119/2025-05 </t>
  </si>
  <si>
    <t xml:space="preserve">3º T.A 9,39% - acréscimo - 0060900036.004319/2025-32 </t>
  </si>
  <si>
    <r>
      <rPr>
        <rFont val="Arial"/>
        <b/>
        <strike/>
        <color rgb="FF000000"/>
        <sz val="10.0"/>
      </rPr>
      <t>GILBERSON RAMIRO DA ROCHA - Portaria 230/2025        JOÃO PAULO DOS SANTOS SILVA - Portaria 230/2025</t>
    </r>
    <r>
      <rPr>
        <rFont val="Arial"/>
        <b/>
        <color rgb="FF000000"/>
        <sz val="10.0"/>
      </rPr>
      <t xml:space="preserve"> --- GLAYCEKELLY GOMES DE PAIVA SAMPAIO DE ALENCAR - PORTARIA 303/2025 - A PARTIR DE 03/07/2025	ANE MARIA BARBOSA - PORTARIA N° 303/2025 - A PARTIR DE 04/07/2025 </t>
    </r>
  </si>
  <si>
    <t>1º VIGÊNCIA: 27/12/2025 A 26/02/2026 -- EXECUÇÃO:02/12/2025 A 01/01/2026 e acréscimo 21,25% - 0060900036.004062/2025-19  -- EXECUÇÃO:02/01/2026 A 21/01/2026 - 0060900036.005117/2025-16  - 2º EXECUÇÃO:02/01/2026 A 21/01/2026 - 0060900036.005117/2025-16</t>
  </si>
  <si>
    <r>
      <rPr>
        <rFont val="Arial"/>
        <b/>
        <strike/>
        <color rgb="FF000000"/>
        <sz val="10.0"/>
      </rPr>
      <t>MARCIENE CAVALCANTI DA SILVA - PORTARIA 305/2025 -- A PARTIR DE 02/06/2025</t>
    </r>
    <r>
      <rPr>
        <rFont val="Arial"/>
        <b/>
        <color rgb="FF000000"/>
        <sz val="10.0"/>
      </rPr>
      <t xml:space="preserve">     THAYNA NASCIMENTO LINS  
A PARTIR DE 01/09/2025 - PORTARIA 49/2025     --   CLEYTON REUS CAVALCANTE CARDOZO PEREIRA - A PARTIR DE 01/07/2025 - PORTARIA 305/2025</t>
    </r>
  </si>
  <si>
    <r>
      <rPr>
        <rFont val="Arial"/>
        <color theme="1"/>
        <sz val="10.0"/>
      </rPr>
      <t xml:space="preserve"> ADESÃO À ATA DE REGISTRO DE PREÇOS Nº </t>
    </r>
    <r>
      <rPr>
        <rFont val="Arial"/>
        <color rgb="FF1155CC"/>
        <sz val="10.0"/>
        <u/>
      </rPr>
      <t>0010.00.2025.GOV.SAD.PE</t>
    </r>
  </si>
  <si>
    <r>
      <rPr>
        <rFont val="Arial"/>
        <color theme="1"/>
        <sz val="10.0"/>
      </rPr>
      <t xml:space="preserve"> ADESÃO À ATA DE REGISTRO DE PREÇOS Nº </t>
    </r>
    <r>
      <rPr>
        <rFont val="Arial"/>
        <color rgb="FF1155CC"/>
        <sz val="10.0"/>
        <u/>
      </rPr>
      <t>0010.00.2025.GOV.SAD.PE</t>
    </r>
  </si>
  <si>
    <r>
      <rPr>
        <rFont val="Arial"/>
        <b/>
        <color rgb="FF000000"/>
        <sz val="10.0"/>
      </rPr>
      <t xml:space="preserve">"ARLINDO
RODRIGUES
RAMALHO
NETO -- PORTARIA 342/2025
A PARTIR
DE
20/06/2025"   </t>
    </r>
    <r>
      <rPr>
        <rFont val="Arial"/>
        <b/>
        <strike/>
        <color rgb="FF000000"/>
        <sz val="10.0"/>
      </rPr>
      <t>"ADRIANO DA SILVA
MARQUES -- PORTARIA 342/2025 - 
A PARTIR DE 02/05/2025</t>
    </r>
    <r>
      <rPr>
        <rFont val="Arial"/>
        <b/>
        <color rgb="FF000000"/>
        <sz val="10.0"/>
      </rPr>
      <t xml:space="preserve"> -- RICARDO
SIQUEIRA PADILHA FILHO A PARTIR DE
03/09/2025 -- PORTARIA 426/2025"</t>
    </r>
  </si>
  <si>
    <r>
      <rPr>
        <rFont val="Arial"/>
        <b/>
        <color theme="1"/>
        <sz val="10.0"/>
      </rPr>
      <t>"</t>
    </r>
    <r>
      <rPr>
        <rFont val="Arial"/>
        <b/>
        <strike/>
        <color theme="1"/>
        <sz val="10.0"/>
      </rPr>
      <t>ALEXANDRE WEISS  
A PARTIR DE 01/08/2025 -- PORTARIA Nº 498/2025</t>
    </r>
    <r>
      <rPr>
        <rFont val="Arial"/>
        <b/>
        <color theme="1"/>
        <sz val="10.0"/>
      </rPr>
      <t xml:space="preserve"> - BRENO BRITO
A PARTIR DE 14/11/2025 - PORTARIA 133/2026"</t>
    </r>
  </si>
  <si>
    <r>
      <rPr>
        <rFont val="Arial"/>
        <b/>
        <color rgb="FF000000"/>
        <sz val="10.0"/>
      </rPr>
      <t>"</t>
    </r>
    <r>
      <rPr>
        <rFont val="Arial"/>
        <b/>
        <strike/>
        <color rgb="FF000000"/>
        <sz val="10.0"/>
      </rPr>
      <t>ARLINDO RODRIGUES RAMALHO NETO -- PORTARIA 285/2025 --- A PARTIR DE 18/06/2025</t>
    </r>
    <r>
      <rPr>
        <rFont val="Arial"/>
        <b/>
        <color rgb="FF000000"/>
        <sz val="10.0"/>
      </rPr>
      <t xml:space="preserve"> - YURI THOMAZ BARBOSA FERREIRA 
A PARTIR DE 21/01/2026 - PORTARIA 068/2026"	"</t>
    </r>
    <r>
      <rPr>
        <rFont val="Arial"/>
        <b/>
        <strike/>
        <color rgb="FF000000"/>
        <sz val="10.0"/>
      </rPr>
      <t>DIEGO ARAGÃO DE SOUZA BARROS -- PORTARIA 285/2025 - A PARTIR DE 18/06/2025</t>
    </r>
    <r>
      <rPr>
        <rFont val="Arial"/>
        <b/>
        <color rgb="FF000000"/>
        <sz val="10.0"/>
      </rPr>
      <t xml:space="preserve"> - JOSELMA MARIA DOS SANTOS  
A PARTIR DE 21/01/2026 - PORTARIA 068/2026"</t>
    </r>
  </si>
  <si>
    <t>2º ACRÉSCIMO DE 15,53%  -  0060900036.003728/2025-11 - 3º T.A  - SUPRESSÃO DE 8,56% - 0060900036.004915/2025-12</t>
  </si>
  <si>
    <t>2º acréscimo 11,21% - 0060900036.004796/2025-06</t>
  </si>
  <si>
    <t>1º VIGÊNCIA: 01/01/2026 a 31/04/2026 - 0060900036.000346/2026-17</t>
  </si>
  <si>
    <t>1º acréscimo 16,94% - 0060900036.004620/2025-46</t>
  </si>
  <si>
    <t xml:space="preserve">1º acréscimo - 4,89% - 0060900036.004520/2025-10 </t>
  </si>
  <si>
    <t xml:space="preserve">1º acréscimo - 13,17% - 0060900036.003274/2025-89 </t>
  </si>
  <si>
    <t xml:space="preserve">1º execução: 10/12/2025 a 30/12/2025 - 0060900036.004626/2025-13 </t>
  </si>
  <si>
    <t xml:space="preserve"> "JOÃO PAULO DOS SANTOS SILVA
A PARTIR DE 02/09/2025 - PORTARIA Nº 509/2025"	"VICTOR MATHEUS DE SOUZA CAMPOS 
A PARTIR DE 02/09/2025 - PORTARIA 599/2025"</t>
  </si>
  <si>
    <t>"MEYDSON FERNANDO LUCENA DA SILVA  
A PARTIR DE 24/09/2025 - PORTARIA Nº 509/2025"        "JAMISON EDUARDO DE OLIVEIRA 
A PARTIR DE 24/09/2025 - PORTARIA Nº 509/2025"</t>
  </si>
  <si>
    <t>"ARCELINO MONTEIRO DOS SANTOS NETO 
A PARTIR DE 05/09/2025 -- PORTARIA Nº 599/2025"	"LUAN SEBASTIÃO FREITAS DE SOUZA 
A PARTIR DE 05/09/2025 -- PORTARIA Nº 599/2025"</t>
  </si>
  <si>
    <t xml:space="preserve">1º PRORROGAÇÃO DE EXECUÇÃO: 18/12/2025 A 06/02/2026 - 0060900036.004912/2025-89 </t>
  </si>
  <si>
    <t>1º  Acréscimo contratual de 5,81%, correspondente ao montante de R$ 1.357.040,94 --- 00609110021492.000024/2025-88</t>
  </si>
  <si>
    <t>"LUIZ HENRIQUE BEZERRA
LINS JUNIOR - A PARTIR DE 21/08/2025 - PORTARIA 384 A/2025 - ANA CARINE DE MELO SILVA PEREIRA  
A PARTIR DE 16/01/2026 - PORTARIA 074/2026"	"JERRY ANDERSON TORRES DE LIMA
 - A PARTIR DE 21/08/2025 - PORTARIA 384 A/2025 - MARIA KATLLEN TAYONARA BARROS COSTA  
A PARTIR DE 16/01/2026 - PORTARIA 074/2026"</t>
  </si>
  <si>
    <r>
      <rPr>
        <rFont val="Arial"/>
        <b/>
        <color rgb="FF000000"/>
        <sz val="10.0"/>
      </rPr>
      <t>"DENISE
LARA
LACERDA
A PARTIR DE
25/08/2025 -- PORTARIA 391/2025 -"</t>
    </r>
    <r>
      <rPr>
        <rFont val="Arial"/>
        <b/>
        <strike/>
        <color rgb="FF000000"/>
        <sz val="10.0"/>
      </rPr>
      <t xml:space="preserve">LUCAS
FELICIANO FERREIRA BORBAA PARTIR DE
25/08/2025 -- PORTARIA 391/2025 </t>
    </r>
    <r>
      <rPr>
        <rFont val="Arial"/>
        <b/>
        <color rgb="FF000000"/>
        <sz val="10.0"/>
      </rPr>
      <t xml:space="preserve">  -    ALEXANDRE WEISS 
A PARTIR DE 04/09/2025 - PORTARIA nº 498/2025         "</t>
    </r>
  </si>
  <si>
    <t>RODRIGO ARCOVERDE ROCHA - PORTARIA 539/2025 - A PARTIR DE 04/09/2025	 SEVERINO JOAQUIM DA SILVA - PORTARIA 539/2025 - A PARTIR DE 04/09/2025</t>
  </si>
  <si>
    <t xml:space="preserve">1º execução: 09/01/2026 a 29/01/2026 - 0060900036.004888/2025-88 </t>
  </si>
  <si>
    <t>R$886.739,65</t>
  </si>
  <si>
    <t>1º T.A execução: 06/01/2026 a 05/02/2026 - 0060900036.004935/2025-93 - 2º T.A VIGÊNCIA - 16/02/2026 a 02/04/2026 - EXECUÇÃO: 05/02/2026 a 07/03/2026 - 0060900036.000390/2026-27</t>
  </si>
  <si>
    <r>
      <rPr>
        <rFont val="Arial"/>
        <b/>
        <color rgb="FF000000"/>
        <sz val="10.0"/>
      </rPr>
      <t>"</t>
    </r>
    <r>
      <rPr>
        <rFont val="Arial"/>
        <b/>
        <strike/>
        <color rgb="FF000000"/>
        <sz val="10.0"/>
      </rPr>
      <t>CAMILA ALBUQUERQUE DE BARROS  
A PARTIR DE 19/09/2025 - PORTARIA 508/2025  -- DAVI DA SILVA CALIXTO A PARTIR DE 28/10/2025 PORTARIA 623/2025"</t>
    </r>
    <r>
      <rPr>
        <rFont val="Arial"/>
        <b/>
        <color rgb="FF000000"/>
        <sz val="10.0"/>
      </rPr>
      <t xml:space="preserve">        "DAVI DA SILVA CALIXTO 
A PARTIR DE 18/09/2025 - PORTARIA 508/2025 -- CAMILA ALBUQUERQUE DE BARROS 
A PARTIR DE 28/10/2025 - PORTARIA 623/2025"</t>
    </r>
  </si>
  <si>
    <t>"PEDRO JORGE NASCIMENTO GOMES
A PARTIR DE 16/01/2026 - PORTARIA 061/2026"	"CAIO GUIMARÃES FARIAS
A PARTIR DE 16/01/2026 - PORTARIA 061/2026"</t>
  </si>
  <si>
    <t>"LUEDNA MARIA LAURENTINO DOS SANTOS NASSAR
A PARTIR DE 07/10/2025 - PORTARIA Nº 026/2026"	"GABRIELA MEIRELES MORAES 
A PARTIR DE 07/10/2025 - PORTARIA Nº 026/2026"</t>
  </si>
  <si>
    <r>
      <rPr>
        <rFont val="Arial"/>
        <b/>
        <color rgb="FF000000"/>
        <sz val="10.0"/>
      </rPr>
      <t>"CAMILA ALBUQUERQUE DE BARROS 
A PARTIR DE 24/10/2025 - PORTARIA 607/2025"        "</t>
    </r>
    <r>
      <rPr>
        <rFont val="Arial"/>
        <b/>
        <strike/>
        <color rgb="FF000000"/>
        <sz val="10.0"/>
      </rPr>
      <t>GLAYCEKELLY GOMES DE PAIVA SAMPAIO DE ALENCAR  
A PARTIR DE 24/10/2025 -- PORTARIA 607/2025</t>
    </r>
    <r>
      <rPr>
        <rFont val="Arial"/>
        <b/>
        <color rgb="FF000000"/>
        <sz val="10.0"/>
      </rPr>
      <t xml:space="preserve"> - ELAINE 
XAVIER DA  SILVA  GOMES  A PARTIR  DE 
12/01/2026 - PORTARIA 069/2026"</t>
    </r>
  </si>
  <si>
    <t>"FELIPE ULYSSES CARDOSO 
A PARTIR DE 30/10/2025 - PORTARIA Nº 026/2026"	"LARA ANDRADE CANUTO NARDELLI COUTO 
A PARTIR DE 30/10/2025 - PORTARIA Nº 026/2026"</t>
  </si>
  <si>
    <t>"FELIPE ULYSSES CARDOSO  
A PARTIR DE 30/10/2025 - PORTARIA 730/2025"	"LARA ANDRADE CANUTO NARDELLI COUTO  
A PARTIR DE 30/10/2025 - PORTARIA 730/2025"</t>
  </si>
  <si>
    <t xml:space="preserve">FISCAL - LARA ANDRADE CANUTO NARDELLI COUTO 
A PARTIR DE 30/10/2025 </t>
  </si>
  <si>
    <r>
      <rPr>
        <rFont val="Arial"/>
        <b/>
        <color rgb="FF000000"/>
        <sz val="10.0"/>
      </rPr>
      <t>"</t>
    </r>
    <r>
      <rPr>
        <rFont val="Arial"/>
        <b/>
        <strike/>
        <color rgb="FF000000"/>
        <sz val="10.0"/>
      </rPr>
      <t>JERRY ANDERSON TORRES DE LIMA  
A PARTIR DE 20/10/2025 -- PORTARIA Nº 605/2025</t>
    </r>
    <r>
      <rPr>
        <rFont val="Arial"/>
        <b/>
        <color rgb="FF000000"/>
        <sz val="10.0"/>
      </rPr>
      <t xml:space="preserve"> - ALYSSON RODRIGUES DE MORAES
A PARTIR 27/01/2026 - PORTARIA 074/2026"	"</t>
    </r>
    <r>
      <rPr>
        <rFont val="Arial"/>
        <b/>
        <strike/>
        <color rgb="FF000000"/>
        <sz val="10.0"/>
      </rPr>
      <t xml:space="preserve">ANA MARISA SILVA DE ALBUQUERQUE  
A PARTIR DE 20/10/2025 - PORTARIA 605/2025 </t>
    </r>
    <r>
      <rPr>
        <rFont val="Arial"/>
        <b/>
        <color rgb="FF000000"/>
        <sz val="10.0"/>
      </rPr>
      <t>- LUÍS FILIPE PADILHA BARBOSA  
A PARTIR DE 27/01/2026 - PORTARIA 074/2026"</t>
    </r>
  </si>
  <si>
    <r>
      <rPr>
        <rFont val="Arial"/>
        <b/>
        <strike/>
        <color rgb="FF000000"/>
        <sz val="10.0"/>
      </rPr>
      <t>"FRANCISCO JAIRO FREIRE DE CARVALHO MODESTO  
A PARTIR DE 20/10/2025 - PORTARIA 605/2025</t>
    </r>
    <r>
      <rPr>
        <rFont val="Arial"/>
        <b/>
        <color rgb="FF000000"/>
        <sz val="10.0"/>
      </rPr>
      <t xml:space="preserve"> - ALCIDES BARBOSA DA SILVA NETO 
A PARTIR 16/01/2026 - PORTARIA 074/2026
"	"MAURÍCIO MACEDO DA SILVA  
A PARTIR DE 20/10/2025  - PORTARIA 605/2025 - "</t>
    </r>
  </si>
  <si>
    <t>"LUEDNA MARIA LAURENTINO DOS SANTOS NASSAR
A PARTIR DE 21/10/2025 - PORTARIA Nº 026/2026"	"GABRIELA MEIRELES MORAES
A PARTIR DE 21/10/2025 - PORTARIA Nº 026/2026"</t>
  </si>
  <si>
    <r>
      <rPr>
        <rFont val="Arial"/>
        <b/>
        <strike/>
        <color rgb="FF000000"/>
        <sz val="10.0"/>
      </rPr>
      <t>"DAVI DA SILVA CALIXTO  
A PARTIR DE 20/10/2025 -- PORTARIA Nº 605/2025</t>
    </r>
    <r>
      <rPr>
        <rFont val="Arial"/>
        <b/>
        <color rgb="FF000000"/>
        <sz val="10.0"/>
      </rPr>
      <t xml:space="preserve"> - GERSON SILVA RIBEIRO 
A PARTIR 20/01/2026 - PORTARIA 069/2026"	"GLAYCEKELLY GOMES DE PAIVA SAMPAIO DE ALENCAR 
A PARTIR DE 20/10/2025 -- PORTARIA Nº 605/2025 - SAYONARA INGRID DE SOUSA SILVA
A PARTIR DE 21/01/2026 - PORTARIA 069/2025"</t>
    </r>
  </si>
  <si>
    <t>"FELIPE ULYSSES CARDOSO 
A PARTIR DE 30/10/2025 - PORTARIA 752/2025"	"LARA ANDRADE CANUTO NARDELLI COUTO  
A PARTIR DE 30/10/2025 - PORTARIA 752/2025"</t>
  </si>
  <si>
    <r>
      <rPr>
        <rFont val="Arial"/>
        <b/>
        <color rgb="FF000000"/>
        <sz val="10.0"/>
      </rPr>
      <t>"</t>
    </r>
    <r>
      <rPr>
        <rFont val="Arial"/>
        <b/>
        <strike/>
        <color rgb="FF000000"/>
        <sz val="10.0"/>
      </rPr>
      <t xml:space="preserve">MARCOS EDUARDO SILVA MADUREIRA  
A PARTIR DE 24/10/2025 - PORTARIA 607/2025 </t>
    </r>
    <r>
      <rPr>
        <rFont val="Arial"/>
        <b/>
        <color rgb="FF000000"/>
        <sz val="10.0"/>
      </rPr>
      <t>-- PAULO HENRIQUE PONTES MARINHO A PARTIR DE 24/10/2025 - PORTARIA 653/2025"	MARCOS EDUARDO SILVA MADUREIRA A PARTIR DE 24/10/2025 -- PORTARIA 653/2025</t>
    </r>
  </si>
  <si>
    <t>"LUEDNA MARIA LAURENTINO DOS SANTOS NASSAR 
A PARTIR DE 22/10/2025 - PORTARIA Nº 026/2026"	"GABRIELA MEIRELES MORAES 
A PARTIR DE 22/10/2025 - PORTARIA Nº 026/2026"</t>
  </si>
  <si>
    <t>"LUEDNA MARIA LAURENTINO DOS SANTOS NASSAR 
A PARTIR DE 22/10/2025 - PORTARIA Nº 026/2026"	"GABRIELA MEIRELES MORAES 
A PARTIR DE 22/10/2025 - PORTARIA Nº 026/2026"</t>
  </si>
  <si>
    <t xml:space="preserve"> CONTRATAÇÃO DE EMPRESA ESPECIALIZADA PARA EXECUÇÃO DE OBRAS DE CONSTRUÇÃO DE SEÇÃO DO CORPO DE BOMBEIROS NO MUNICÍPIO DE BEZERROS NO ESTADO DE PERNAMBUCO</t>
  </si>
  <si>
    <t>2025NE054366</t>
  </si>
  <si>
    <t>VIGÊNCIA: 07/11/2025- EXECUÇÃO: 07/11/2025 A 06/05/2026 -- 5100000061.001549/2025-21</t>
  </si>
  <si>
    <t xml:space="preserve">VIGÊNCIA: 06/11/2026 </t>
  </si>
  <si>
    <t>R$ 3.865.000,00</t>
  </si>
  <si>
    <t>"LUEDNA MARIA LAURENTINO DOS SANTOS NASSAR  
A PARTIR DE 06/11/2025 - PORTARIA 752/2025"	"GABRIELA MEIRELES MORAES  
A PARTIR DE 06/11/2025 - PORTARIA 752/2025"</t>
  </si>
  <si>
    <t>"MARCOS EDUARDO SILVA MADUREIRA  
A PARTIR DE 04/11/2025 - PORTARIA 752/2025"	"DANDARA CARDIM DE LIMA  
A PARTIR DE 04/11/2025 - PORTARIA 752/2025"</t>
  </si>
  <si>
    <t>UNIVERSO EMPREENDIMENTOS EIRELI</t>
  </si>
  <si>
    <t>03.446.513/0001-19</t>
  </si>
  <si>
    <t>CONTRATAÇÃO DE EMPRESA ESPECIALIZADA EM ENGENHARIA PARA EXECUÇÃO DE SERVIÇOS DE REFORMA EM ÁREAS DO HOSPITAL BARÃO DE LUCENA, NA CIDADE DE RECIFE, ESTADO DE PERNAMBUCO</t>
  </si>
  <si>
    <t>2025NE054447</t>
  </si>
  <si>
    <t>VIGÊNCIA: 11/11/2025  - EXECUÇÃO: 15 meses DA O.S - 5100000050.001337/2025-73</t>
  </si>
  <si>
    <t xml:space="preserve">VIGÊNCIA: 10/05/2027 </t>
  </si>
  <si>
    <t xml:space="preserve"> R$ 32.317.617,43</t>
  </si>
  <si>
    <t>VIGÊNCIA: 23/10/2025  - EXECUÇÃO: 30/10/2025; 5100000061.001434/2025-37</t>
  </si>
  <si>
    <t>VIGÊNCIA: 22/09/2026 - EXECUÇÃO: 29/03/2025</t>
  </si>
  <si>
    <t>"MARCOS
EDUARDO
SILVA
MADUREIRA
A PARTIR DE
04/11/2025 - PORTARIA 752/2025"	"DANDARA
CARDIM DE
LIMA
A PARTIR
DE
04/11/2025 - PORTARIA 752/2025 "</t>
  </si>
  <si>
    <r>
      <rPr>
        <rFont val="Arial"/>
        <b/>
        <strike/>
        <color rgb="FF000000"/>
        <sz val="10.0"/>
      </rPr>
      <t>"ARLINDO RODRIGUES RAMALHO NETO  
A PARTIR DE 05/11/2025 -- PORTARIA Nº 658/2025</t>
    </r>
    <r>
      <rPr>
        <rFont val="Arial"/>
        <b/>
        <color rgb="FF000000"/>
        <sz val="10.0"/>
      </rPr>
      <t xml:space="preserve"> - RAFAELA CINTRA VALENÇA 
A PARTIR DE 20/01/2026 - PORTARIA 068/2026"	"RICARDO DE SIQUEIRA PADILHA FILHO 
05/11/2025 -- PORTARIA Nº 658/2025"</t>
    </r>
  </si>
  <si>
    <t>"GERSON SILVA RIBEIRO  
A PARTIR DE 27/11/2025 - PORTARIA 752/2025"	"GRACE KELLY SIQUEIRA DE ARRUDA 
A PARTIR DE 01/12/2025 - PORTARIA 752/2025"</t>
  </si>
  <si>
    <t>"GRACE KELLY SIQUEIRA DE ARRUDA  
A PARTIR DE 18/11/2025 - PORTARIA 749/2025"	"SAYONARA INGRID DE SOUSA SILVA 
 A PARTIR DE 26/11/2025 - PORTARIA 749/2025"</t>
  </si>
  <si>
    <t>"MARCOS EDUARDO SILVA MADUREIRA  
A PARTIR DE 11/11/2025 - PORTARIA 752/2025"	"GILBERSON RAMIRO DA ROCHA  
A PARTIR DE 11/11/2025 - PORTARIA 752/2025"</t>
  </si>
  <si>
    <r>
      <rPr>
        <rFont val="Arial"/>
        <b/>
        <color rgb="FF000000"/>
        <sz val="10.0"/>
      </rPr>
      <t>"</t>
    </r>
    <r>
      <rPr>
        <rFont val="Arial"/>
        <b/>
        <strike/>
        <color rgb="FF000000"/>
        <sz val="10.0"/>
      </rPr>
      <t>RAFAELA CINTRA VALENÇA 
A PARTIR DE 14/11/2025 - PORTARIA695/2025</t>
    </r>
    <r>
      <rPr>
        <rFont val="Arial"/>
        <b/>
        <color rgb="FF000000"/>
        <sz val="10.0"/>
      </rPr>
      <t xml:space="preserve"> - PEDRO JORGE NASCIMENTO GOMES
A PARTIR DE 19/01/2026 - PORTARIA 068/2026"	"</t>
    </r>
    <r>
      <rPr>
        <rFont val="Arial"/>
        <b/>
        <strike/>
        <color rgb="FF000000"/>
        <sz val="10.0"/>
      </rPr>
      <t>MEYDSON FERNANDO LUCENA DA SILVA  
A PARTIR DE 14/11/2025 - PORTARIA 695/2025 -</t>
    </r>
    <r>
      <rPr>
        <rFont val="Arial"/>
        <b/>
        <color rgb="FF000000"/>
        <sz val="10.0"/>
      </rPr>
      <t xml:space="preserve"> CAIO GUIMARÃES FARIAS
A PARTIR DE 19/01/2026 - PORTARIA 068/2026"</t>
    </r>
  </si>
  <si>
    <r>
      <rPr>
        <rFont val="Arial"/>
        <b/>
        <color rgb="FF000000"/>
        <sz val="10.0"/>
      </rPr>
      <t>"RAFAELA CINTRA VALENÇA
A PARTIR DE 17/11/2025 - PORTARIA 705/2025"	"</t>
    </r>
    <r>
      <rPr>
        <rFont val="Arial"/>
        <b/>
        <strike/>
        <color rgb="FF000000"/>
        <sz val="10.0"/>
      </rPr>
      <t>YURI THOMAZ BARBOSA A PARTIR DE 17/11/2025 - PORTARIA 705/2025</t>
    </r>
    <r>
      <rPr>
        <rFont val="Arial"/>
        <b/>
        <color rgb="FF000000"/>
        <sz val="10.0"/>
      </rPr>
      <t xml:space="preserve"> - JOSELMA MARIA DOS SANTOS 
A PARTIR DE 19/01/2026 - PORTARIA 068/2026 "</t>
    </r>
  </si>
  <si>
    <t>"LUEDNA MARIA LAURENTINO DOS SANTOS NASSAR  
A PARTIR DE 11/11/2025 - PORTARIA 752/2025"	"GABRIELA MEIRELES MORAES  
A PARTIR DE 11/11/2025 - PORTARIA 752/2025"</t>
  </si>
  <si>
    <t>"SANDRA MARIA ATHAYDE DE AMORIM 
A PARTIR DE 19/11/2025 - PORTARIA 749/2025 "	"ANNE SORINE SALSA RICARDO 
A PARTIR DE 19/11/2025 - PORTARIA 749/2025"</t>
  </si>
  <si>
    <t xml:space="preserve"> RM TERCEIRIZAÇÃO E GESTÃO DE RECURSOS HUMANOS EIRELI</t>
  </si>
  <si>
    <t>SERVIÇO DE PRESTAÇÃO DE MÃO DE OBRA - DO TIPO RECEPCIONISTA, NÍVEL MÉDIO COM CONHECIMENTO BÁSICO EM INFORMÁTICA, POSTO DE 44 HORAS SEMANAIS, TURNO DIURNO, SEGUNDA A SEXTA</t>
  </si>
  <si>
    <t>ADESÃO À ATA DE REGISTRODE PREÇOS Nº ARPC.0008.00.2025.GOV.SAD.PE; PREGÃO ELETRÔNICO Nº 0278.2024, PROCESSO Nº 0609.2024.AC-78.PE.0278.SAD</t>
  </si>
  <si>
    <t>2025NE060578</t>
  </si>
  <si>
    <t>VIGÊNCIA: 25/11/2025 - 0060900146.000237/2025-71</t>
  </si>
  <si>
    <t>VIGÊNCIA: 24/11/2026 - 0060900146.000237/2025-71</t>
  </si>
  <si>
    <t>R$ 205.971,60</t>
  </si>
  <si>
    <t>"RAFAELA CINTRA VALENÇA
A PARTIR DE 19/01/2026 - PORTARIA 061/2026"	" ISAAC DO NASCIMENTO SILVINO 
A PARTIR DE 19/01/2026 - PORTARIA 061/2026"</t>
  </si>
  <si>
    <t>NE060654</t>
  </si>
  <si>
    <t>"LUEDNA MARIA LAURENTINO DOS SANTOS NASSAR  
A PARTIR DE 06/11/2025 - PORTARIA 752/2025"	"GABRIELA MEIRELES MORAES  
A PARTIR DE 06/11/2025 - PORTARIA 752/2025"</t>
  </si>
  <si>
    <t>"LUEDNA MARIA LAURENTINO DOS SANTOS NASSAR  
A PARTIR DE 19/11/2025 - PORTARIA 752/2025"	"GABRIELA MEIRELES MORAES  
A PARTIR DE 19/11/2025 - PORTARIA 752/2025"</t>
  </si>
  <si>
    <t>"MARCELO DE QUEIROGA ALENCAR RIBEIRO 
A PARTIR DE 01/12/2025 - PORTARIA 749/2025"	"ANE MARIA DE JESUS BARBOSA DA SILVA  
01/12/2025 - PORTARIA 749/2025"</t>
  </si>
  <si>
    <t>CONTRATAÇÃO DE EMPRESA ESPECIALIZADA PARA EXECUÇÃO DE OBRAS DE CONSTRUÇÃO DE ESCOLA TÉCNICA ESTADUAL (ETE) NO MUNICÍPIO DE CAETÉS, ESTADO DE PERNAMBUCO</t>
  </si>
  <si>
    <t>2025NE060721</t>
  </si>
  <si>
    <t>VIGÊNCIA: 28/11/2025 - EXECUÇÃO: 10 MESES DA OS -- 5100000061.002051/2025-86</t>
  </si>
  <si>
    <t xml:space="preserve">VIGÊNCIA:  27/03/2027 </t>
  </si>
  <si>
    <t>R$ 19.578.686,69</t>
  </si>
  <si>
    <t>CONTRATAÇÃO DE EMPRESA ESPECIALIZADA PARA EXECUÇÃO DE OBRAS DE CONSTRUÇÃO DE ESCOLA TÉCNICA ESTADUAL (ETE) NO MUNICÍPIO DE ITAPISSUMA, ESTADO DE PERNAMBUCO</t>
  </si>
  <si>
    <t>2025NE060734</t>
  </si>
  <si>
    <t>VIGÊNCIA: 02/12/2025 A  EXECUÇÃO:05/12/2025 5100000061.002066/2025-44</t>
  </si>
  <si>
    <t xml:space="preserve">VIGÊNCIA:  01/04/2027- EXECUÇÃO: 04/10/2026 - </t>
  </si>
  <si>
    <t>R$18.936.674,69</t>
  </si>
  <si>
    <t>"RENATO FRANCISCO LEITE DA SILVA  
A PARTIR DE 06/11/2025 - PORTARIA 108/2026"	"ELTON FÉLIX DA HORA 
A PARTIR DE 06/11/2025 - PORTARIA 108/2026"</t>
  </si>
  <si>
    <t>52.635.292 MELISSA DE ANDRADE BASTOS</t>
  </si>
  <si>
    <t>52.635.292/0001-32</t>
  </si>
  <si>
    <t>CONTRATAÇÃO DE EMPRESA PARA SERVIÇO DE TRANSPORTE DE CARGAS COM CARREGO E DESCARREGO, DESMONTAGEM E MONTAGEM DE MATERIAIS DIVERSOS PARA ATENDER AS NECESSIDADES DA COMPANHIA ESTADUAL DE HABITAÇÃO E OBRAS DE PERNAMBUCO (CEHAB).</t>
  </si>
  <si>
    <t>PROCESSO 3992.2025.CCD.DL.0034.CEHAB</t>
  </si>
  <si>
    <t>2025NE060720</t>
  </si>
  <si>
    <t>VIGÊNCIA: 02/12/2025  0060900055.003150/2025-75</t>
  </si>
  <si>
    <t>1º vigência: 02/01/2026 a 28/02/2026 - 0060900055.003150/2025-75</t>
  </si>
  <si>
    <t>VIGÊNCIA:  01/01/2027-0060900055.003150/2025-75</t>
  </si>
  <si>
    <t>R$60.800,00</t>
  </si>
  <si>
    <r>
      <rPr>
        <rFont val="Arial"/>
        <b/>
        <color rgb="FF000000"/>
        <sz val="10.0"/>
      </rPr>
      <t>"</t>
    </r>
    <r>
      <rPr>
        <rFont val="Arial"/>
        <b/>
        <strike/>
        <color rgb="FF000000"/>
        <sz val="10.0"/>
      </rPr>
      <t>RAFAELA CINTRA VALENÇA  
A PARTIR DE 04/12/2025 - PORTARIA 749/2025</t>
    </r>
    <r>
      <rPr>
        <rFont val="Arial"/>
        <b/>
        <color rgb="FF000000"/>
        <sz val="10.0"/>
      </rPr>
      <t xml:space="preserve"> - YURI THOMAZ BARBOSA FERREIRA
A PARTIR DE 20/01/2026 PORTARIA 068/2026"	</t>
    </r>
    <r>
      <rPr>
        <rFont val="Arial"/>
        <b/>
        <strike/>
        <color rgb="FF000000"/>
        <sz val="10.0"/>
      </rPr>
      <t xml:space="preserve">"ARLINDO RODRIGUES RAMALHO NETO  
A PARTIR DE 04/12/2025 - PORTARIA 749/2025 </t>
    </r>
    <r>
      <rPr>
        <rFont val="Arial"/>
        <b/>
        <color rgb="FF000000"/>
        <sz val="10.0"/>
      </rPr>
      <t>- ISAAC DO NASCIMENTO SILVINO 
A PARTIR DE 20/01/2026 - PORTARIA 068/2026"</t>
    </r>
  </si>
  <si>
    <t>CONSÓRCIO L&amp;R RBF – GOIANA</t>
  </si>
  <si>
    <t>63.846.114/0001-77,</t>
  </si>
  <si>
    <t>CONTRATAÇÃO DE EMPRESA ESPECIALIZADA PARA EXECUÇÃO DE OBRAS DE CONSTRUÇÃO DE BATALHÃO DE POLÍCIA MILITAR NO MUNICÍPIO DE GOIANA, NO ESTADO DE PERNAMBUCO, INCLUINDO A ELABORAÇÃO E DESENVOLVIMENTO DE PROJETO LEGAL E EXECUTIVO</t>
  </si>
  <si>
    <t xml:space="preserve"> PROCESSO LICITATÓRIO CEHAB Nº 018/2025</t>
  </si>
  <si>
    <t>2025NE060629</t>
  </si>
  <si>
    <t>VIGÊNCIA: 04/12/2025   - EXECUÇÃO: 03/12/2025 - 5100000061.001450/2025-20</t>
  </si>
  <si>
    <t xml:space="preserve">VIGÊNCIA:  03/04/2027 - EXECUÇÃO:  02/10/2025 - </t>
  </si>
  <si>
    <t xml:space="preserve">R$10.297.000,00 </t>
  </si>
  <si>
    <t>CONTRATAÇÃO DE EMPRESA ESPECIALIZADA PARA EXECUÇÃO DE OBRAS DE CONSTRUÇÃO DE ESCOLA TÉCNICA ESTADUAL (ETE) NO MUNICÍPIO DE CARUARU, ESTADO DE PERNAMBUCO</t>
  </si>
  <si>
    <t>PROCESSO LICITATÓRIO CEHAB Nº 035/2025</t>
  </si>
  <si>
    <t>2025NE066919</t>
  </si>
  <si>
    <t>VIGÊNCIA: 05/12/2025  - EXECUÇÃO: 10 MESES - 5100000061.002088/2025-12</t>
  </si>
  <si>
    <t>VIGÊNCIA:  04/04/2027 - EXECUÇÃO: 10 MESES - 5100000061.002088/2025-12</t>
  </si>
  <si>
    <t>R$ 17.061.784,73</t>
  </si>
  <si>
    <t xml:space="preserve">CONSÓRCIO L&amp;R RBF </t>
  </si>
  <si>
    <t>63.896.113/0001-37</t>
  </si>
  <si>
    <t>CONTRATAÇÃO DE EMPRESA ESPECIALIZADA PARA EXECUÇÃO DE OBRAS DE CONSTRUÇÃO DE GRUPAMENTO DO CORPO DE BOMBEIROS (GB) NO MUNICÍPIO DE OLINDA NO ESTADO DE PERNAMBUCO, INCLUINDO A ELABORAÇÃO E DESENVOLVIMENTO
DE PROJETO LEGAL E EXECUTIVO</t>
  </si>
  <si>
    <t>2025NE060585</t>
  </si>
  <si>
    <t>VIGÊNCIA: 04/12/2025 - EXECUÇÃO: 03/12/2025  - 5100000061.001552/2025-45</t>
  </si>
  <si>
    <t>VIGÊNCIA: 03/02/2027 - EXECUÇÃO: 02/08/2026 - 5100000061.001552/2025-45</t>
  </si>
  <si>
    <t>R$ 9.359.136,49</t>
  </si>
  <si>
    <t>CONTRATAÇÃO DE EMPRESA ESPECIALIZADA PARA EXECUÇÃO DE OBRAS DE CONSTRUÇÃO DE 03 (TRÊS) DELEGACIAS DA POLÍCIA CIVIL NOS MUNICÍPIOS DE EXU, IBIMIRIM E IGUARACY, SITUADAS NO ESTADO DE PERNAMBUCO</t>
  </si>
  <si>
    <t>2025NE066946</t>
  </si>
  <si>
    <t>VIGÊNCIA: 10/12/2025 EXECUÇÃO: 10/12/2025 5100000061.001920/2025-55</t>
  </si>
  <si>
    <t xml:space="preserve">VIGÊNCIA: 09/10/2026 - EXECUÇÃO: 09/04/2025 </t>
  </si>
  <si>
    <t>R$ 4.540.133,00</t>
  </si>
  <si>
    <t>JACIL SERVIÇOS DE ENGENHARIA EIRELI</t>
  </si>
  <si>
    <t>02.731.208/0001-06</t>
  </si>
  <si>
    <t>CONTRATAÇÃO DE EMPRESA ESPECIALIZADA EM EXECUÇÃO DE OBRAS PARA A CONSTRUÇÃO DO 18º BATALHÃO DA POLÍCIA MILITAR (BPM), NO MUNICÍPIO DO CABO DE SANTO AGOSTINHO, NO ESTADO DE PERNAMBUCO</t>
  </si>
  <si>
    <t>2025NE066962</t>
  </si>
  <si>
    <t>VIGÊNCIA: 10/12/2025 A EXECUÇÃO: 08 MESES DA O.S - 5100000061.002043/2025-30</t>
  </si>
  <si>
    <t xml:space="preserve">VIGÊNCIA:  09/02/2027 </t>
  </si>
  <si>
    <t xml:space="preserve">R$ 10.150.000,00 </t>
  </si>
  <si>
    <t>CONTRATAÇÃO DE EMPRESA ESPECIALIZADA PARA EXECUÇÃO DE OBRAS DE CONSTRUÇÃO DE BATALHÃO DE POLÍCIA MILITAR NO MUNICÍPIO DE CAMARAGIBE, NO ESTADO DE PERNAMBUCO</t>
  </si>
  <si>
    <t>2025NE066884</t>
  </si>
  <si>
    <t>VIGÊNCIA: 10/12/2025 EXECUÇÃO: 08 MESES DA O.S 5100000061.002298/2025-01</t>
  </si>
  <si>
    <t xml:space="preserve">VIGÊNCIA: 09/02/2027 </t>
  </si>
  <si>
    <t xml:space="preserve">R$ 8.903.538,14 </t>
  </si>
  <si>
    <t>CONTRATAÇÃO DE EMPRESA ESPECIALIZADA PARA EXECUÇÃO DE OBRAS DE CONSTRUÇÃO DO BATALHÃO DE POLICIAMENTO TURÍSTICO (BPTur) DA POLÍCIA MILITAR, NO MUNICÍPIO DO RECIFE, ESTADO DE PERNAMBUCO</t>
  </si>
  <si>
    <t>2025NE066971</t>
  </si>
  <si>
    <t>VIGÊNCIA: 10/12/2025  - EXECUÇÃO: 10/12/2025  5100000061.002135/2025-10</t>
  </si>
  <si>
    <t>VIGÊNCIA: 09/02/2027 - EXECUÇÃO: 09/08/2026 - 5100000061.002135/2025-10</t>
  </si>
  <si>
    <t>R$ 8.700.000,00</t>
  </si>
  <si>
    <t>L. &amp; R. SANTOS CONSTRUCOES LTDA</t>
  </si>
  <si>
    <t>CONTRATAÇÃO DE EMPRESA ESPECIALIZADA PARA EXECUÇÃO DE OBRA DE ENGENHARIA PARA CONSTRUÇÃO DE EDIFICAÇÃO ANEXA AO HOSPITAL CENTRO INTEGRADO DE SAÚDE AMAURY DE MEDEIROS – CISAM, LOCALIZADO NO MUNICÍPIO DE RECIFE, ESTADO DE PERNAMBUCO</t>
  </si>
  <si>
    <t>2025NE066965</t>
  </si>
  <si>
    <t xml:space="preserve">VIGÊNCIA: 10/12/2025 A  - EXECUÇÃO: 10 MESES DA O.S - 5100000061.001988/2025-34 </t>
  </si>
  <si>
    <t xml:space="preserve">VIGÊNCIA: 09/04/2027 </t>
  </si>
  <si>
    <t>R$ 24.570.750,00</t>
  </si>
  <si>
    <t>CONTRATAÇÃO DE EMPRESA DE ENGENHARIA PARA EXECUÇÃO DE CAPEAMENTO E RECAPEAMENTO ASFÁLTICO EM DIVERSAS VIAS NO MUNICÍPIO DE POMBOS/PE</t>
  </si>
  <si>
    <t>PROCESSO LICITATÓRIO CEHAB Nº 042/2025</t>
  </si>
  <si>
    <t>2025NE066959</t>
  </si>
  <si>
    <t xml:space="preserve">VIGÊNCIA: 10/12/2025  - EXECUÇÃO: 12/12/2025  - 0060900001.006591/2025-54 </t>
  </si>
  <si>
    <t xml:space="preserve">VIGÊNCIA: 09/05/2026 - EXECUÇÃO: 11/03/2026  </t>
  </si>
  <si>
    <t>R$ 2.149.999,24</t>
  </si>
  <si>
    <t>"SAYONARA INGRID DE SOUSA SILVA 
A PARTIR DE 10/12/2025 - PORTARIA 015/2026"	"GERSON SILVA RIBEIRO 
A PARTIR DE 11/12/2025 - PORTARIA 015/2026"</t>
  </si>
  <si>
    <t>CONSÓRCIO BIESP CARUARU; CPM CONSTRUTORA LTDA; COMERCIAL E CONSTRUTORA FENIX LTDA</t>
  </si>
  <si>
    <t>63.952.051/0001-33</t>
  </si>
  <si>
    <t>CONTRATAÇÃO DE EMPRESA ESPECIALIZADA PARA EXECUÇÃO DE OBRAS PARA CONSTRUÇÃO DE UM BATALHÃO INTEGRADO ESPECIALIZADO (BIESP) DA POLÍCIA MILITAR NO MUNICÍPIO DE CARUARU NO ESTADO DE PERNAMBUCO, INCLUINDO A ELABORAÇÃO E DESENVOLVIMENTO DE PROJETO LEGAL E EXECUTIVO</t>
  </si>
  <si>
    <t>PROCESSO LICITATÓRIO 006/2025</t>
  </si>
  <si>
    <t>2025NE060590</t>
  </si>
  <si>
    <t>VIGÊNCIA: 08/12/2025 A   EXECUÇÃO: 09/12/2025  5100000056.001905/2025-86</t>
  </si>
  <si>
    <t xml:space="preserve">VIGÊNCIA: 07/04/2027 - EXECUÇÃO:  08/10/2026 </t>
  </si>
  <si>
    <t>R$ 10.612.725,30</t>
  </si>
  <si>
    <t>FARIA LIRA ENGENHARIA CONSULTORIA E PROJETOS LTDA</t>
  </si>
  <si>
    <t>59.674.828/0001-78</t>
  </si>
  <si>
    <t>CONTRATAÇÃO DE EMPRESA ESPECIALIZADA PARA REALIZAÇÃO DE SERVIÇOS TÉCNICOS DE SONDAGEM NO MUNICÍPIO DE MORENO/PE</t>
  </si>
  <si>
    <t>PROCESSO LICITATÓRIO CEHAB Nº 3991.2025.CCD.DL.0033.CEHAB</t>
  </si>
  <si>
    <t>2025NE060730</t>
  </si>
  <si>
    <t>VIGÊNCIA: 10/12/2025  - EXECUÇÃO: 45 DIAS DA O.S - 0060900018.002915/2025-04</t>
  </si>
  <si>
    <t>VIGÊNCIA: 09/03/2026</t>
  </si>
  <si>
    <t>R$ 14.699,99</t>
  </si>
  <si>
    <t>"EDUARDA SANTANA DE ANDRADE  
A PARTIR DE 11/12/2025 - PORTARIA 108/2026"	"EVERTON SAMUEL DA MATA SILVA  
A PARTIR 11/12/2025 - PORTARIA 108/2026"</t>
  </si>
  <si>
    <t>CONTRATAÇÃO DE EMPRESA ESPECIALIZADA EM ENGENHARIA PARA EXECUÇÃO DE OBRAS DE REQUALIFICAÇÃO NO SANTUÁRIO DE NOSSA SENHORA DAS GRAÇAS, NO DISTRITO DE CIMBRES, NO MUNICÍPIO DE PESQUEIRA, NO ESTADO DE PERNAMBUCO.</t>
  </si>
  <si>
    <t>PROCESSO LICITATÓRIO Nº 038/2025</t>
  </si>
  <si>
    <t>2025NE066983</t>
  </si>
  <si>
    <t>VIGÊNCIA: 29/12/2025 A 28/04/2027 - EXECUÇÃO: 10 MESES DA OS. - 5100000061.001733/2025-71</t>
  </si>
  <si>
    <t xml:space="preserve">VIGÊNCIA: 28/04/2027 </t>
  </si>
  <si>
    <t>R$ 14.335.431,00</t>
  </si>
  <si>
    <t>BWS CONSTRUÇÕES LTDA</t>
  </si>
  <si>
    <t>00.079.526/0001-09</t>
  </si>
  <si>
    <t>CONTRATAÇÃO DE EMPRESA ESPECIALIZADA DE ENGENHARIA PARA CONSTRUÇÃO DO EQUIPAMENTO ESPORTIVO “ARENINHA” NO MUNICÍPIO DE SERTÂNIA DO ESTADO DE PERNAMBUCO, COM FORNECIMENTO DE MATERIAL E MÃO-DE-OBRA</t>
  </si>
  <si>
    <t>PROCESSO LICITATÓRIO Nº 001/2025</t>
  </si>
  <si>
    <t>2025NE067840</t>
  </si>
  <si>
    <t xml:space="preserve">VIGÊNCIA: 30/12/2025  - EXECUÇÃO: 60 DIAS DA OS - 00609110021492.000022/2025-99 </t>
  </si>
  <si>
    <t>VIGÊNCIA: 28/06/2026</t>
  </si>
  <si>
    <t>R$382.107,89</t>
  </si>
  <si>
    <t>"ALYSSON RODRIGUES DE MORAES 
A PARTIR DE 05/01/2026 - PORTARIA Nº 026/2026
"	"MARK ANDREW NUNES DE LIMA
A PARTIR DE 05/01/2026 - PORTARIA Nº 026/2026"</t>
  </si>
  <si>
    <t>B&amp;Q CONSTRUTORA E EMPREENDIMENTOS LTDA</t>
  </si>
  <si>
    <t>26.725.233/0001-45</t>
  </si>
  <si>
    <t xml:space="preserve"> CONTRATAÇÃO DE EMPRESA DE ENGENHARIA PARA EXECUÇÃO DE REFORMA DO PRÉDIO DA ADAGRO NO MUNICÍPIO DE SÃO BENTO DO UNA/PE</t>
  </si>
  <si>
    <t>PROCESSO LICITATÓRIO CEHAB Nº 051/2025</t>
  </si>
  <si>
    <t>2025NE073186</t>
  </si>
  <si>
    <t>VIGÊNCIA: 12/12/2025  - EXECUÇÃO: 04 MESES DA OS - 0031407332.000248/2025-27</t>
  </si>
  <si>
    <t xml:space="preserve">VIGÊNCIA: 11/06/2026 </t>
  </si>
  <si>
    <t>R$ 524.900,00</t>
  </si>
  <si>
    <t>"DAYANE BEZERRA DE VASCONCELOS TRAVASSOS  
A PARTIR DE 15/12/2025 - PORTARIA 752/2025"	"MARCOS PAULO DE BARROS COSTA  
A PARTIR DE 15/12/2025 - PORTARIA 752/2025"</t>
  </si>
  <si>
    <t>CONSTRUTORA MARDIFI LTDA EPP</t>
  </si>
  <si>
    <t>05.625.079/0001-60</t>
  </si>
  <si>
    <t>CONTRATAÇÃO DE EMPRESA ESPECIALIZADA DE ENGENHARIA PARA CONSTRUÇÃO DO EQUIPAMENTO ESPORTIVO “ARENINHA” NO MUNICÍPIO DE POMBOS DO ESTADO DE PERNAMBUCO, COM FORNECIMENTO DE MATERIAL E MÃO-DE-OBRA</t>
  </si>
  <si>
    <t>ADESÃO À ATA DE REGISTRO DE PREÇOS Nº 001/2025 - PROCESSO LICITATÓRIO Nº 001/2025</t>
  </si>
  <si>
    <t>2025NE067740</t>
  </si>
  <si>
    <t>VIGÊNCIA: 18/12/2025  - EXECUÇÃO: 60 DIAS DA OS - 00609110021492.000025/2025-22</t>
  </si>
  <si>
    <t>VIGÊNCIA: 16/06/2026</t>
  </si>
  <si>
    <t xml:space="preserve">R$ 341.966,73 </t>
  </si>
  <si>
    <t>"JERRY ANDERSON TORRES DE LIMA
A PARTIR DE 14/01/2026 - PORTARIA 061/2026"	"GLAUCIO RAYMUNDO TRAVASSOS DE LIMA
A PARTIR DE 14/01/2026 - PORTARIA 061/2026"</t>
  </si>
  <si>
    <t>CONSTRUTORA FAELLA LTDA</t>
  </si>
  <si>
    <t>11.523.068/0001-71</t>
  </si>
  <si>
    <t>CONTRATAÇÃO DE EMPRESA ESPECIALIZADA DE ENGENHARIA PARA CONSTRUÇÃO DO EQUIPAMENTO ESPORTIVO “ARENINHA” NO MUNICÍPIO DE RIACHO DAS ALMAS DO ESTADO DE PERNAMBUCO, COM FORNECIMENTO DE MATERIAL E MÃO-DE-OBRA</t>
  </si>
  <si>
    <t>ADESÃO À ATA DE REGISTRO DE PREÇOS Nº 003/2025 - PROCESSO LICITATÓRIO Nº 001/2025</t>
  </si>
  <si>
    <t>2025NE067892</t>
  </si>
  <si>
    <t>VIGÊNCIA: 18/12/2025  - EXECUÇÃO: 60 DIAS DA OS - 00609110021492.000018/2025-21</t>
  </si>
  <si>
    <t>R$ 361.334,07</t>
  </si>
  <si>
    <t>"JERRY ANDERSON TORRES DE LIMA 
A PARTIR DE 23/12/2025 - PORTARIA Nº 026/2026"	"RALPH ALBUQUERQUE
A PARTIR DE 23/12/2025 - PORTARIA Nº 026/2026
"</t>
  </si>
  <si>
    <t>CONTRATAÇÃO DE EMPRESA ESPECIALIZADA PARA EXECUÇÃO DE OBRAS DE CONSTRUÇÃO DE BATALHÃO DE POLÍCIA MILITAR NO MUNICÍPIO DO BEZERROS, NO ESTADO DE PERNAMBUCO</t>
  </si>
  <si>
    <t>PROCESSO LICITATÓRIO CEHAB Nº 037/2025</t>
  </si>
  <si>
    <t>2025NE067016</t>
  </si>
  <si>
    <t>VIGÊNCIA: 22/12/2025  - EXECUÇÃO: 08 MESES DA OS - 5100000061.002188/2025-31</t>
  </si>
  <si>
    <t>VIGÊNCIA: 21/02/2027 - EXECUÇÃO: 08 MESES DA OS - 5100000061.002188/2025-31</t>
  </si>
  <si>
    <t>R$ 10.388.504,93</t>
  </si>
  <si>
    <t>"BRUNO GALDINO FERRAZ CARNEIRO LEÃO  
A PARTIR DE 22/12/2025 - PORTARIA 768/2025"	"PEDRO HENRIQUE PINHEIRO DE ARAÚJO 
A PARTIR DE  22/12/2025 - PORTARIA 768/2025"</t>
  </si>
  <si>
    <t>CPTEC - SOLUÇÕES EM TECNOLOGIA DA INFORMAÇÃO LTDA</t>
  </si>
  <si>
    <t>10.362.933/0001-82</t>
  </si>
  <si>
    <t>PRESTAÇÃO DE SERVIÇOS DE SOLUÇÃO INTEGRADA E GERENCIADA DE SOFTWARE DE PROTEÇÃO ANTIVÍRUS E ANTIMALWARE COM EDR ( DETECÇÃO E RESPOSTA DE ENDPOINT.</t>
  </si>
  <si>
    <t>ADESÃO À ATA DE REGISTRO DE PREÇOS Nº ARPC.0037.00.2025.GOV.SAD.PE; PREGÃO ELETRÔNICO Nº 154/2025; PROCESSO Nº 4026.2025.AC-03.PE.0154.SAD.ATI</t>
  </si>
  <si>
    <t>2025NE073212</t>
  </si>
  <si>
    <t>VIGÊNCIA: 29/12/2025  - 0060900151.000794/2025-13</t>
  </si>
  <si>
    <t>VIGÊNCIA: 28/12/2028 - 0060900151.000794/2025-13</t>
  </si>
  <si>
    <t>R$109.200,00</t>
  </si>
  <si>
    <t>CONTRATAÇÃO DE EMPRESA ESPECIALIZADA NA EXECUÇÃO DE OBRAS CIVIS, COM O FORNECIMENTO DE MATERIAIS, MÃO DE OBRA, EQUIPAMENTO E INSUMOS, PARA A EXECUÇÃO DAS OBRAS REMANESCENTES DE REFORMA E AMPLIAÇÃO DO PRESÍDIO JUIZ PLÁCIDO DE SOUZA, NO MUNICÍPIO DE CARUARU, NO ESTADO DE PERNAMBUCO</t>
  </si>
  <si>
    <t>PROCESSO LICITATÓRIO CEHAB Nº 039/2025</t>
  </si>
  <si>
    <t>2025NE073295</t>
  </si>
  <si>
    <t>VIGÊNCIA: 23/12/2025  - EXECUÇÃO: 08 MESES DA OS - 5100000061.002304/2025-11</t>
  </si>
  <si>
    <t xml:space="preserve">VIGÊNCIA: 22/02/2027 </t>
  </si>
  <si>
    <t>R$ 7.542.515,60</t>
  </si>
  <si>
    <t>CONSTRUTORA A.R LTDA</t>
  </si>
  <si>
    <t>08.873.963/0001-01</t>
  </si>
  <si>
    <t>CONTRATAÇÃO DE EMPRESA ESPECIALIZADA PARA EXECUÇÃO DE OBRAS DE CONSTRUÇÃO DE 03 (TRÊS) DELEGACIAS DA POLÍCIA CIVIL NOS MUNICÍPIOS DE MORENO, PANELAS E ARAÇOIABA, SITUADAS NO ESTADO DE PERNAMBUCO</t>
  </si>
  <si>
    <t>2025NE073296</t>
  </si>
  <si>
    <t>VIGÊNCIA: 30/12/2025 A  - EXECUÇÃO: 04 MESES DA OS - 5100000061.001807/2025-70</t>
  </si>
  <si>
    <t>VIGÊNCIA: 29/10/2026</t>
  </si>
  <si>
    <t xml:space="preserve">R$ 4.036.272,15 </t>
  </si>
  <si>
    <t>CONTRATAÇÃO DE EMPRESA ESPECIALIZADA PARA EXECUÇÃO DE OBRAS DE CONSTRUÇÃO DE 04 (QUATRO) DELEGACIAS DA POLÍCIA CIVIL NOS MUNICÍPIOS DE AMARAJI, BONITO, RIBEIRÃO E SÃO JOSÉ DA COROA GRANDE, SITUADAS NO ESTADO DE PERNAMBUCO</t>
  </si>
  <si>
    <t>2025NE073352</t>
  </si>
  <si>
    <t>VIGÊNCIA: 30/12/2025  - EXECUÇÃO: 04 MESES DA OS - 5100000061.002363/2025-90</t>
  </si>
  <si>
    <t xml:space="preserve">VIGÊNCIA:  29/10/2026 </t>
  </si>
  <si>
    <t>R$ 6.690.760,55</t>
  </si>
  <si>
    <t>CONTRATAÇÃO DE EMPRESA ESPECIALIZADA PARA A EXECUÇÃO DE OBRAS DE CONSTRUÇÃO DE 05 (CINCO) DELEGACIAS QUE COMPÕEM O COMPLEXO DA POLÍCIA CIVIL NO MUNICÍPIO DE VITÓRIA DE SANTO ANTÃO, ESTADO DE PERNAMBUCO</t>
  </si>
  <si>
    <t>PROCESSO LICITATÓRIO CEHAB Nº 045/2025</t>
  </si>
  <si>
    <t>2025NE073350</t>
  </si>
  <si>
    <t xml:space="preserve">VIGÊNCIA: 30/12/2025  - EXECUÇÃO: 06 MESES DA OS - 5100000061.002585/2025-11 </t>
  </si>
  <si>
    <t xml:space="preserve">VIGÊNCIA: 29/12/2026  </t>
  </si>
  <si>
    <t>R$ 6.047.258,00</t>
  </si>
  <si>
    <t xml:space="preserve"> B&amp;Q CONSTRUTORA E EMPREENDIMENTOS LTDA</t>
  </si>
  <si>
    <t>CONTRATAÇÃO DE EMPRESA DE ENGENHARIA PARA EXECUÇÃO DE SERVIÇOS DE PAVIMENTAÇÃO EM BLOCO INTERTRAVADO EM VIA NO MUNICÍPIO DE RIACHO DAS ALMAS/PE</t>
  </si>
  <si>
    <t>PROCESSO LICITATÓRIO CEHAB Nº 041/2025</t>
  </si>
  <si>
    <t xml:space="preserve"> 2025NE073225
</t>
  </si>
  <si>
    <t>VIGÊNCIA: 30/12/2025 - EXECUÇÃO: 03 MESES DA OS - 0060900002.002588/2025-51</t>
  </si>
  <si>
    <t>VIGÊNCIA:  29/05/2026 - EXECUÇÃO: 03 MESES DA OS - 0060900002.002588/2025-51</t>
  </si>
  <si>
    <t xml:space="preserve">R$ 804.000,00 </t>
  </si>
  <si>
    <t>SAYONARA INGRID DE SOUSA SILVA  
A PARTIR DE 21/01/2026 - PORTARIA 074/2026"       "ELAINE XAVIER DA SILVA GOMES  
A PARTIR DE 26/01/2026 - PORTARIA 074/2026"</t>
  </si>
  <si>
    <t>CONTRATAÇÃO DE EMPRESA ESPECIALIZADA PARA EXECUÇÃO DE OBRAS DE CONSTRUÇÃO DE 04 (QUATRO) DELEGACIAS DA POLÍCIA CIVIL NOS MUNICÍPIOS DE BEZERROS, CASINHAS, RIACHO DAS ALMAS E SURUBIM, SITUADAS NO ESTADO DE PERNAMBUCO</t>
  </si>
  <si>
    <t>PROCESSO LICITATÓRIO CEHAB Nº 040/2025</t>
  </si>
  <si>
    <t>2025NE073351</t>
  </si>
  <si>
    <t>VIGÊNCIA: 30/12/2025 EXECUÇÃO: 09/01/2025  - 5100000061.002220/2025-88</t>
  </si>
  <si>
    <t>VIGÊNCIA:  29/10/2026 - EXECUÇÃO: 08/05/2026 - 5100000061.002220/2025-88</t>
  </si>
  <si>
    <t xml:space="preserve">R$ 6.114.700,00 </t>
  </si>
  <si>
    <t>MTT CONSTRUÇÕES LTDA</t>
  </si>
  <si>
    <t>48.142.142/0001-10</t>
  </si>
  <si>
    <t>CONTRATAÇÃO DE EMPRESA ESPECIALIZADA PARA EXECUÇÃO DE OBRAS DE CONSTRUÇÃO DE 03 (TRÊS) DELEGACIAS DA POLÍCIA CIVIL NOS MUNICÍPIOS DE CALÇADO, VENTUROSA E SÃO JOSÉ DO EGITO, SITUADAS NO ESTADO DE PERNAMBUCO</t>
  </si>
  <si>
    <t xml:space="preserve"> PROCESSO LICITATÓRIO CEHAB Nº 040/2025</t>
  </si>
  <si>
    <t xml:space="preserve">2025NE073358
</t>
  </si>
  <si>
    <t>VIGÊNCIA: 30/12/2025 - EXECUÇÃO: 04 MESES DA OS - 5100000061.002432/2025-65</t>
  </si>
  <si>
    <t>VIGÊNCIA: 29/10/2026 - EXECUÇÃO: 04 MESES DA OS - 5100000061.002432/2025-65</t>
  </si>
  <si>
    <t>R$ 4.553.102,57</t>
  </si>
  <si>
    <t>JEPAC CONSTRUÇÕES LTDA</t>
  </si>
  <si>
    <t>03.608.944/0001-34</t>
  </si>
  <si>
    <t>CONTRATAÇÃO DE EMPRESA DE ENGENHARIA PARA EXECUÇÃO DE OBRAS DE REQUALIFICAÇÃO DO CANAL SANTA TEREZINHA, NO MUNICÍPIO DO RECIFE/PE</t>
  </si>
  <si>
    <t>PROCESSO   LICITATÓRIO CEHAB   Nº037/2025</t>
  </si>
  <si>
    <t>2025NE073366</t>
  </si>
  <si>
    <t xml:space="preserve">VIGÊNCIA: 30/12/2025 - EXECUÇÃO 04 MESES DA OS - 0060900018.002322/2025-30 </t>
  </si>
  <si>
    <t xml:space="preserve">VIGÊNCIA: 29/06/2026 - EXECUÇÃO 04 MESES DA OS - 0060900018.002322/2025-30 </t>
  </si>
  <si>
    <t>R$ 770.000,00</t>
  </si>
  <si>
    <t>"GERSON SILVA RIBEIRO  
A PARTIR DE 15/01/2026 - PORTARIA 068/2026"	GILBERSON RAMIRO DA ROCHA  A PARTIR DE 15/01/2025 - PORTARIA 069/2026</t>
  </si>
  <si>
    <t>CONTRATAÇÃO DE EMPRESA DE ENGENHARIA PARA CONSTRUÇÃO DE ÁREA DE LAZER COMUNITÁRIA ÀS MARGENS DO CANAL DO ABC (ANTIGA COMUNIDADE "ESCORREGOU TÁ DENTRO") LOCALIZADO EM RECIFE/PE</t>
  </si>
  <si>
    <t xml:space="preserve"> 2025NE073367</t>
  </si>
  <si>
    <t xml:space="preserve">VIGÊNCIA: 30/12/2025  - EXECUÇÃO: 04 MESES DA OS - 0060900018.002505/2025-55 </t>
  </si>
  <si>
    <t xml:space="preserve">VIGÊNCIA:  29/06/2026 - EXECUÇÃO: 04 MESES DA OS - 0060900018.002505/2025-55 </t>
  </si>
  <si>
    <t>R$ 683.500,00</t>
  </si>
  <si>
    <t>"GERSON SILVA RIBEIRO 
A PARTIR DE 05/02/2026 - PORTARIA 119/2026"	"GILBERSON RAMIRO DA ROCHA  
A PARTIR DE 27/01/2026 - PORTARIA 108/2026"</t>
  </si>
  <si>
    <t>INSTTALE ENGENHARIA LTDA</t>
  </si>
  <si>
    <t>23.742.620/0001-00</t>
  </si>
  <si>
    <t>CONTRATAÇÃO DE EMPRESA DE ENGENHARIA PARA EXECUÇÃO DE RECAPEAMENTO ASFÁLTICO EM TRECHO DA PE-604, ENTRE O ENTRONCAMENTO DA PRF ATÉ O FIM DA ÁREA URBANA DO MUNICÍPIO DE OURICURI/PE</t>
  </si>
  <si>
    <t>PROCESSO LICITATÓRIO CEHAB Nº 043/2025</t>
  </si>
  <si>
    <t xml:space="preserve">2025NE073314
</t>
  </si>
  <si>
    <t>VIGÊNCIA: 30/12/2025  - EXECUÇÃO: 06 MESES DA OS - 0060900018.002723/2025-90</t>
  </si>
  <si>
    <t>VIGÊNCIA:  29/08/2026 -</t>
  </si>
  <si>
    <t>R$ 4.000.219,60</t>
  </si>
  <si>
    <t xml:space="preserve"> CONTRATAÇÃO DE EMPRESA DE ENGENHARIA PARA EXECUÇÃO DE PAVIMENTAÇÃO ASFÁLTICA NO ACESSO À PENITENCIÁRIA DE TACAIMBÓ</t>
  </si>
  <si>
    <t>2025NE066977</t>
  </si>
  <si>
    <t>VIGÊNCIA: 30/12/2025  - EXECUÇÃO: 03 MESES DA OS - 0060900018.002160/2025-30</t>
  </si>
  <si>
    <t>VIGÊNCIA: 29/05/2026 - EXECUÇÃO: 03 MESES DA OS - 0060900018.002160/2025-30</t>
  </si>
  <si>
    <t>R$ 1.865.000,00</t>
  </si>
  <si>
    <t>SERVITIUM LTDA</t>
  </si>
  <si>
    <t>00.558.943/0001-34</t>
  </si>
  <si>
    <t xml:space="preserve">PRESTAÇÃO DE SERVIÇOS DE MANUNTENÇÃO PREDIAL, PREVENTIVA E CORRETIVA, COM DISPONIBILIZAÇÃO DE EQUIPAMENTOS, FERRAMENTAS E UTENSÍLIOS, SEM REPOSIÇÃO E SUBSTITUIÇÃO DE PEÇAS. </t>
  </si>
  <si>
    <t>ADESÃO À ATA DE REGISTRO DE PREÇOS Nº ARPC.0033.00.2025.GOV.SAD.PE; PREGÃO ELETRÔNICO Nº 0812.2024; PROCESSO Nº 3373.2024</t>
  </si>
  <si>
    <t>2025NE073384</t>
  </si>
  <si>
    <t xml:space="preserve">VIGÊNCIA: 30/12/2025 </t>
  </si>
  <si>
    <t>VIGÊNCIA:  29/12/2026 - 0060900055.003079/2025-21</t>
  </si>
  <si>
    <t>R$479.054,88</t>
  </si>
  <si>
    <t>CONTRATAÇÃO DE SERVIÇOS TÉCNICOS DE ENGENHARIA PARA GERENCIAMENTO E FISCALIZAÇÃO DOS SERVIÇOS DE TERRAPLENAGEM, PAVIMENTAÇÃO, DRENAGEM E ESGOTAMENTO SANITÁRIO DA UE-11 E UE-12, NO MUNICÍPIO DE OLINDA/PE</t>
  </si>
  <si>
    <t>2025NE073385</t>
  </si>
  <si>
    <t xml:space="preserve">VIGÊNCIA: 30/12/2026 A EXECUÇÃO: 12 MESES DA OS - 0060900018.001091/2025-47 </t>
  </si>
  <si>
    <t xml:space="preserve">VIGÊNCIA: 29/03/2027 - EXECUÇÃO: 12 MESES DA OS - 0060900018.001091/2025-47 </t>
  </si>
  <si>
    <t>R$3.662.395,17</t>
  </si>
  <si>
    <t>GOVERNO DO ESTADO DE PERNAMBUCO</t>
  </si>
  <si>
    <t>SECRETARIA DA CONTROLADORIA-GERAL DO ESTADO - SCGE-PE [1]</t>
  </si>
  <si>
    <t>ANEXO VIII - MAPA DE CONTRATOS DE TERCEIRIZADOS (ITEM 10.3 DO ANEXO I, DA PORTARIA SCGE No 27/2022)</t>
  </si>
  <si>
    <t>ATUALIZADO EM</t>
  </si>
  <si>
    <t>UGC [3]</t>
  </si>
  <si>
    <t>UGE [4]</t>
  </si>
  <si>
    <t>OBJETO [5]</t>
  </si>
  <si>
    <t>Nº DO CONTRATO [6]</t>
  </si>
  <si>
    <t>ANO DO CONTRATO [7]</t>
  </si>
  <si>
    <t>CONTRATADA [8]</t>
  </si>
  <si>
    <t>CNPJ DA CONTRATADA [9]</t>
  </si>
  <si>
    <t>NOME COMPLETO DO TERCEIRIZADO (10)</t>
  </si>
  <si>
    <t>FUNÇÃO/POSTO (11)</t>
  </si>
  <si>
    <t>LOTAÇÃO [12]</t>
  </si>
  <si>
    <t>JORNADA [13]</t>
  </si>
  <si>
    <t>TURNO [14]</t>
  </si>
  <si>
    <t>REMUNERAÇÃO [15]</t>
  </si>
  <si>
    <t>CUSTO INDIVIDUAL [16]</t>
  </si>
  <si>
    <t>SCGE</t>
  </si>
  <si>
    <t>ASSESSOR TÉCNICO</t>
  </si>
  <si>
    <t>AJ SERVIÇOS DE MÃO DE OBRA EIRELI</t>
  </si>
  <si>
    <t>02.633.578/0001-88</t>
  </si>
  <si>
    <t>Jhoelson Rocha de Souza</t>
  </si>
  <si>
    <t>ASSESSOR ADMINISTRATIVO</t>
  </si>
  <si>
    <t>DIRETORIA DE PLANEJAMENTO E GESTÃO - DPGE</t>
  </si>
  <si>
    <t>44H/SEMANA</t>
  </si>
  <si>
    <t>DIURNO</t>
  </si>
  <si>
    <t>R$ 2.700,63</t>
  </si>
  <si>
    <t>R$ 5.523,85</t>
  </si>
  <si>
    <t>SERVICOS DE COPA</t>
  </si>
  <si>
    <t>M.A MÃO DE OBRA EM GERAL LTDA</t>
  </si>
  <si>
    <t>12.816.401/0001-01</t>
  </si>
  <si>
    <t>Eliete do Nascimento Silva</t>
  </si>
  <si>
    <t>COPEIRA</t>
  </si>
  <si>
    <t>R$ 1.122,19</t>
  </si>
  <si>
    <t>R$ 2.083,10</t>
  </si>
  <si>
    <t>SERVIÇO DE LIMPEZA</t>
  </si>
  <si>
    <t>A1 SERVIÇOS E ORGANIZAÇÃO DE EVENTOS LTDA</t>
  </si>
  <si>
    <t>19.703.791/0001-44</t>
  </si>
  <si>
    <t xml:space="preserve">Leandro Marques de Carvalho </t>
  </si>
  <si>
    <t>AUX. SERVIÇOS GERAIS</t>
  </si>
  <si>
    <t>R$ 1.212,00</t>
  </si>
  <si>
    <t>R$ 2.759,45</t>
  </si>
  <si>
    <t xml:space="preserve">Deyvison Alexandre da Silva Leite </t>
  </si>
  <si>
    <t>SERVIÇOS DE RECEPÇÃO</t>
  </si>
  <si>
    <t>CONTEC CONSTRUCOES E SERVICOS EIRELI</t>
  </si>
  <si>
    <t>20.800.899/0001-34</t>
  </si>
  <si>
    <t>Cristiane da Silva Barbosa</t>
  </si>
  <si>
    <t>RECEPCIONISTA</t>
  </si>
  <si>
    <t>R$ 1.326,25</t>
  </si>
  <si>
    <t>R$ 2.551,10</t>
  </si>
  <si>
    <t>Íris Monyque Cavalcanti da Silva (Ferias - 01/06 a 03/06)
Conceição de Maria Mendes Lima (Substituição - 05/06 a 30/06)</t>
  </si>
  <si>
    <t>Jessica Emilly dos Santos</t>
  </si>
  <si>
    <t>Thais de Lima Nunes</t>
  </si>
  <si>
    <t>SERVIÇOS DE APOIO ADMINISTRATIVO</t>
  </si>
  <si>
    <t>GESTÃO DE TERCEIRIZAÇÃO EM SERVIÇOS SELEÇÃO E AGENCIAMENTO DE MÃO-DE-OBRA EIRELI - EPP</t>
  </si>
  <si>
    <t>11.457.039/0001-59</t>
  </si>
  <si>
    <t>Bruna Karina Dos Santos Cosme</t>
  </si>
  <si>
    <t>APOIO ADMINISTRATIVO</t>
  </si>
  <si>
    <t>R$ 1.236,43</t>
  </si>
  <si>
    <t>R$ 2.373,79</t>
  </si>
  <si>
    <t>Gleice Ferreira Do Nascimento ( Ferias - 05/06/2023 a 04/07/2023) 
Francielly Neves De Assis (substituição - 06\06\2023 a 03/07/2023)</t>
  </si>
  <si>
    <t>Rozália Calisto Silva De Paula (Ferias - 05/06/2023 a 04/07/2023)
Fabiana Julia De Souza (substituição - 06\06\2023 a 03/07/2023)</t>
  </si>
  <si>
    <t>Renan Adson Rodrigues Dos Santos</t>
  </si>
  <si>
    <t>João Victor Santana da Silva</t>
  </si>
  <si>
    <t xml:space="preserve">João Vitor Da Silva 
</t>
  </si>
  <si>
    <t>SERVIÇOS DE TELEATENDIMENTO</t>
  </si>
  <si>
    <t>DINAMERICA SERVICOS GERAIS EIRELI EPP</t>
  </si>
  <si>
    <t>04.225.216/0001-06</t>
  </si>
  <si>
    <t>Camila Lais Olivia Silva</t>
  </si>
  <si>
    <t>SUPERVISOR</t>
  </si>
  <si>
    <t>DIRETORIA DE OUVIDORIA-GERAL DO ESTADO - DOGE</t>
  </si>
  <si>
    <t>30H/SEMANA</t>
  </si>
  <si>
    <t>R$ 1.665,25</t>
  </si>
  <si>
    <t>R$ 3.093,04</t>
  </si>
  <si>
    <t>Natalia Patrícia Tenório Bezerra</t>
  </si>
  <si>
    <t xml:space="preserve">Eduarda Christina Almeida H. Castro </t>
  </si>
  <si>
    <t>TELEATENDENTE</t>
  </si>
  <si>
    <t>R$ 2.166,21</t>
  </si>
  <si>
    <t xml:space="preserve">Estefany Soares da Silva </t>
  </si>
  <si>
    <t>Guilherme Gomes de Souza</t>
  </si>
  <si>
    <t>Marleidyane Bezerra da Silva</t>
  </si>
  <si>
    <t>SERVIÇO DE MANUTENÇÃO PREDIAL</t>
  </si>
  <si>
    <t>JMF CONSTRUÇÕES SERVIÇOS E MANUTENÇÃO PREDIAL</t>
  </si>
  <si>
    <t>10.624.354/0001-60</t>
  </si>
  <si>
    <t xml:space="preserve">Ciro Fernando Teixeira Maciel </t>
  </si>
  <si>
    <t>APOIO MANUTENÇÃO</t>
  </si>
  <si>
    <t>R$ 1.460,80</t>
  </si>
  <si>
    <t>R$ 3.017,61</t>
  </si>
  <si>
    <t>[3] SIGLA DA UNIDADE GESTORA COORDENADORA. EX. SEE, SES, SCGE, ETC.</t>
  </si>
  <si>
    <t>[4] SIGLA DA UNIDADE GESTORA EXECUTORA. SEDUC, SCGE, ETC.</t>
  </si>
  <si>
    <t>[5] DESCRIÇÃO RESUMIDA DO OBJETO DO CONTRATO DE TERCEIRIZADOS. EX. SERVIÇOS DE COPA E COZINHA.</t>
  </si>
  <si>
    <t>[6] NÚMERO DO CONTRATO DE SERVIÇOS TERCEIRIZADOS. EX. 008, 043, 162, ETC.</t>
  </si>
  <si>
    <t>[7] ANO DE CELEBRAÇÃO DO CONTRATO DE TERCEIRIZADOS. EX. 2019, 2020, 2021, ETC.</t>
  </si>
  <si>
    <t>[8] NOME COMPLETO DA EMPRESA CONTRATADA. EX. UNIKA TERCEIRIZACAO E SERVICOS EIRELI.</t>
  </si>
  <si>
    <t>[9] CNPJ DA EMPRESA CONTRATADA. INSERIR NÚMERO SEM PONTO, TRAÇO OU QUALQUER OUTRO CARACTERE. EX. 11788943000147.</t>
  </si>
  <si>
    <t xml:space="preserve">[10] NOME COMPLETO DO TERCEIRIZADO. EX. PEDRO PAULO </t>
  </si>
  <si>
    <t>[11] NOME DA FUNÇÃO DO FUNCIONÁRIO TERCEIRIZADO. EX. COPEIRA, VIGILANTE, MOTORISTA, ETC.</t>
  </si>
  <si>
    <t>[12] NOME E SIGLA DO SETOR AO QUAL O FUNCIONÁRIO TERCEIRIZADO ESTÁ LOTADO. EX. DIRETORIA DA OUVIDORIA-GERAL DO ESTADO - DOGE/SCGE.</t>
  </si>
  <si>
    <t>[13] LISTA SUSPENSA REFERENTE Á JORNADA DO FUNCIONÁRIO TERCEIRIZADO, COM AS SEGUINTES OPÇÕES DE PREENCHIMENTO: POSTO 40 H/SEMANA; POSTO 44 H/SEMANA; POSTO 12 H/DIA; POSTO 24 H/DIA.</t>
  </si>
  <si>
    <t>[14] LISTA SUSPENSA REFERENTE AO TURNO DO FUNCIONÁRIO TERCEIRIZADO, COM AS SEGUINTES OPÇÕES DE PREENCHIMENTO: DIURNO; NOTURNO.</t>
  </si>
  <si>
    <t>[15] VALOR DO SALÁRIO + ADICIONAIS (NOTURNO, INSALUBRIDADE, ETC) DO EMPREGADO, EM REAIS (R$).</t>
  </si>
  <si>
    <t>[16] SOMA DE TODOS OS CUSTOS INDIVIDUAIS, DIRETOS E INDIRETOS, ASSOCIADOS AO EMPREGADO E ASSUMIDOS PELA EMPRESA, EM REAIS (R$).</t>
  </si>
  <si>
    <t>Orientações</t>
  </si>
  <si>
    <t>1. Caso não existam contratos em execução no período, inserir essa informação na primeira linha desta planilha.</t>
  </si>
  <si>
    <t>2. Criar uma linha para cada empenho, ou seja, não inserir mais de um empenho na mesma célula.</t>
  </si>
  <si>
    <t>3. Nunca mesclar células</t>
  </si>
  <si>
    <t>4. Atentar para as notas explicativas nas celulas do cabeçalho e na legenda ao final desta planilha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</si>
</sst>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quot;R$ &quot;#,##0.00;[Red]&quot;-R$ &quot;#,##0.00"/>
    <numFmt numFmtId="165" formatCode="&quot; &quot;[$R$-416]&quot; &quot;#,##0.00&quot; &quot;;&quot;-&quot;[$R$-416]&quot; &quot;#,##0.00&quot; &quot;;&quot; &quot;[$R$-416]&quot; -&quot;00&quot; &quot;;&quot; &quot;@&quot; &quot;"/>
    <numFmt numFmtId="166" formatCode="dd/MM/yyyy"/>
    <numFmt numFmtId="167" formatCode="[$R$ -416]#,##0.00"/>
    <numFmt numFmtId="168" formatCode="_-[$R$-416]\ * #,##0.00_-;\-[$R$-416]\ * #,##0.00_-;_-[$R$-416]\ * &quot;-&quot;??_-;_-@"/>
    <numFmt numFmtId="169" formatCode="dd/mm/yyyy"/>
    <numFmt numFmtId="170" formatCode="_([$R$ -416]* #,##0.00_);_([$R$ -416]* \(#,##0.00\);_([$R$ -416]* &quot;-&quot;??_);_(@_)"/>
    <numFmt numFmtId="171" formatCode="d/m/yyyy"/>
  </numFmts>
  <fonts count="24">
    <font>
      <sz val="11.0"/>
      <color rgb="FF000000"/>
      <name val="Calibri"/>
      <scheme val="minor"/>
    </font>
    <font>
      <sz val="10.0"/>
      <color rgb="FF000000"/>
      <name val="Arial"/>
    </font>
    <font/>
    <font>
      <b/>
      <sz val="16.0"/>
      <color rgb="FFFFFFFF"/>
      <name val="Calibri"/>
    </font>
    <font>
      <b/>
      <sz val="11.0"/>
      <color rgb="FFFF0000"/>
      <name val="Calibri"/>
    </font>
    <font>
      <sz val="11.0"/>
      <color theme="1"/>
      <name val="Calibri"/>
    </font>
    <font>
      <sz val="11.0"/>
      <color rgb="FF000000"/>
      <name val="Calibri"/>
    </font>
    <font>
      <b/>
      <sz val="11.0"/>
      <color rgb="FFFFFFFF"/>
      <name val="Calibri"/>
    </font>
    <font>
      <sz val="10.0"/>
      <color theme="1"/>
      <name val="Arial"/>
    </font>
    <font>
      <b/>
      <sz val="10.0"/>
      <color rgb="FF000000"/>
      <name val="Arial"/>
    </font>
    <font>
      <b/>
      <sz val="10.0"/>
      <color theme="1"/>
      <name val="Arial"/>
    </font>
    <font>
      <color theme="1"/>
      <name val="Calibri"/>
      <scheme val="minor"/>
    </font>
    <font>
      <b/>
      <color theme="1"/>
      <name val="Arial"/>
    </font>
    <font>
      <u/>
      <sz val="10.0"/>
      <color rgb="FF000000"/>
      <name val="Arial"/>
    </font>
    <font>
      <color theme="1"/>
      <name val="Arial"/>
    </font>
    <font>
      <sz val="9.0"/>
      <color rgb="FF000000"/>
      <name val="Calibri"/>
    </font>
    <font>
      <b/>
      <sz val="11.0"/>
      <color rgb="FF000000"/>
      <name val="Calibri"/>
    </font>
    <font>
      <sz val="8.0"/>
      <color theme="1"/>
      <name val="Calibri"/>
    </font>
    <font>
      <b/>
      <sz val="10.0"/>
      <color rgb="FFFFFFFF"/>
      <name val="Calibri"/>
    </font>
    <font>
      <b/>
      <sz val="10.0"/>
      <color rgb="FFFF0000"/>
      <name val="Calibri"/>
    </font>
    <font>
      <sz val="10.0"/>
      <color theme="1"/>
      <name val="Calibri"/>
    </font>
    <font>
      <sz val="10.0"/>
      <color rgb="FF000000"/>
      <name val="Calibri"/>
    </font>
    <font>
      <sz val="11.0"/>
      <color theme="1"/>
      <name val="Arial"/>
    </font>
    <font>
      <sz val="11.0"/>
      <color rgb="FF000000"/>
      <name val="Arial"/>
    </font>
  </fonts>
  <fills count="9">
    <fill>
      <patternFill patternType="none"/>
    </fill>
    <fill>
      <patternFill patternType="lightGray"/>
    </fill>
    <fill>
      <patternFill patternType="solid">
        <fgColor rgb="FF00FF00"/>
        <bgColor rgb="FF00FF00"/>
      </patternFill>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EEEEEE"/>
        <bgColor rgb="FFEEEEEE"/>
      </patternFill>
    </fill>
    <fill>
      <patternFill patternType="solid">
        <fgColor theme="0"/>
        <bgColor theme="0"/>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border>
    <border>
      <top/>
      <bottom/>
    </border>
    <border>
      <right/>
      <top/>
      <bottom/>
    </border>
    <border>
      <left style="thin">
        <color rgb="FF000000"/>
      </left>
      <top style="thin">
        <color rgb="FF000000"/>
      </top>
      <bottom/>
    </border>
    <border>
      <right/>
      <top style="thin">
        <color rgb="FF000000"/>
      </top>
      <bottom/>
    </border>
    <border>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right style="thin">
        <color rgb="FF000000"/>
      </right>
      <top/>
      <bottom style="thin">
        <color rgb="FF000000"/>
      </bottom>
    </border>
    <border>
      <left style="thin">
        <color rgb="FF000000"/>
      </left>
      <bottom style="thin">
        <color rgb="FF000000"/>
      </bottom>
    </border>
    <border>
      <bottom style="thin">
        <color rgb="FF000000"/>
      </bottom>
    </border>
    <border>
      <top style="thin">
        <color rgb="FF000000"/>
      </top>
      <bottom/>
    </border>
    <border>
      <lef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top/>
      <bottom/>
    </border>
  </borders>
  <cellStyleXfs count="1">
    <xf borderId="0" fillId="0" fontId="0" numFmtId="0" applyAlignment="1" applyFont="1"/>
  </cellStyleXfs>
  <cellXfs count="212">
    <xf borderId="0" fillId="0" fontId="0" numFmtId="0" xfId="0" applyAlignment="1" applyFont="1">
      <alignment readingOrder="0" shrinkToFit="0" vertical="bottom" wrapText="0"/>
    </xf>
    <xf borderId="1" fillId="2" fontId="1" numFmtId="164" xfId="0" applyAlignment="1" applyBorder="1" applyFill="1" applyFont="1" applyNumberFormat="1">
      <alignment horizontal="center" readingOrder="0"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left" vertical="center"/>
    </xf>
    <xf borderId="5" fillId="0" fontId="2" numFmtId="0" xfId="0" applyBorder="1" applyFont="1"/>
    <xf borderId="6" fillId="0" fontId="2" numFmtId="0" xfId="0" applyBorder="1" applyFont="1"/>
    <xf borderId="7" fillId="4" fontId="4" numFmtId="0" xfId="0" applyAlignment="1" applyBorder="1" applyFill="1" applyFont="1">
      <alignment readingOrder="0" vertical="center"/>
    </xf>
    <xf borderId="8" fillId="0" fontId="2" numFmtId="0" xfId="0" applyBorder="1" applyFont="1"/>
    <xf borderId="9" fillId="4" fontId="5" numFmtId="0" xfId="0" applyBorder="1" applyFont="1"/>
    <xf borderId="10" fillId="4" fontId="5" numFmtId="0" xfId="0" applyBorder="1" applyFont="1"/>
    <xf borderId="0" fillId="0" fontId="6" numFmtId="0" xfId="0" applyFont="1"/>
    <xf borderId="11" fillId="3" fontId="7" numFmtId="0" xfId="0" applyAlignment="1" applyBorder="1" applyFont="1">
      <alignment horizontal="center" shrinkToFit="0" vertical="center" wrapText="1"/>
    </xf>
    <xf borderId="11" fillId="3" fontId="7" numFmtId="165" xfId="0" applyAlignment="1" applyBorder="1" applyFont="1" applyNumberFormat="1">
      <alignment horizontal="center" shrinkToFit="0" vertical="center" wrapText="1"/>
    </xf>
    <xf borderId="11" fillId="3" fontId="7" numFmtId="165" xfId="0" applyAlignment="1" applyBorder="1" applyFont="1" applyNumberFormat="1">
      <alignment horizontal="center" readingOrder="0" shrinkToFit="0" vertical="center" wrapText="1"/>
    </xf>
    <xf borderId="11" fillId="3" fontId="7" numFmtId="0" xfId="0" applyAlignment="1" applyBorder="1" applyFont="1">
      <alignment horizontal="center" readingOrder="0" shrinkToFit="0" vertical="center" wrapText="1"/>
    </xf>
    <xf borderId="11" fillId="0" fontId="6" numFmtId="0" xfId="0" applyAlignment="1" applyBorder="1" applyFont="1">
      <alignment shrinkToFit="0" wrapText="1"/>
    </xf>
    <xf borderId="11" fillId="0" fontId="6" numFmtId="0" xfId="0" applyBorder="1" applyFont="1"/>
    <xf borderId="12" fillId="5" fontId="1" numFmtId="0" xfId="0" applyAlignment="1" applyBorder="1" applyFill="1" applyFont="1">
      <alignment horizontal="center" readingOrder="0" shrinkToFit="0" vertical="center" wrapText="1"/>
    </xf>
    <xf borderId="13" fillId="5" fontId="1" numFmtId="0" xfId="0" applyAlignment="1" applyBorder="1" applyFont="1">
      <alignment horizontal="center" readingOrder="0" shrinkToFit="0" vertical="center" wrapText="1"/>
    </xf>
    <xf borderId="13" fillId="5" fontId="1" numFmtId="49" xfId="0" applyAlignment="1" applyBorder="1" applyFont="1" applyNumberFormat="1">
      <alignment horizontal="center" readingOrder="0" shrinkToFit="0" vertical="center" wrapText="1"/>
    </xf>
    <xf borderId="11" fillId="5" fontId="8" numFmtId="0" xfId="0" applyAlignment="1" applyBorder="1" applyFont="1">
      <alignment horizontal="center" readingOrder="0" shrinkToFit="0" vertical="center" wrapText="1"/>
    </xf>
    <xf borderId="13" fillId="5" fontId="1" numFmtId="0" xfId="0" applyAlignment="1" applyBorder="1" applyFont="1">
      <alignment horizontal="center" shrinkToFit="0" vertical="center" wrapText="1"/>
    </xf>
    <xf borderId="12" fillId="5" fontId="1" numFmtId="166" xfId="0" applyAlignment="1" applyBorder="1" applyFont="1" applyNumberFormat="1">
      <alignment horizontal="center" readingOrder="0" shrinkToFit="0" vertical="center" wrapText="1"/>
    </xf>
    <xf borderId="14" fillId="5" fontId="1" numFmtId="0" xfId="0" applyAlignment="1" applyBorder="1" applyFont="1">
      <alignment horizontal="center" shrinkToFit="0" vertical="center" wrapText="1"/>
    </xf>
    <xf borderId="13" fillId="5" fontId="1" numFmtId="167" xfId="0" applyAlignment="1" applyBorder="1" applyFont="1" applyNumberFormat="1">
      <alignment horizontal="center" shrinkToFit="0" vertical="center" wrapText="1"/>
    </xf>
    <xf borderId="13" fillId="5" fontId="1" numFmtId="164" xfId="0" applyAlignment="1" applyBorder="1" applyFont="1" applyNumberFormat="1">
      <alignment horizontal="center" readingOrder="0" shrinkToFit="0" vertical="center" wrapText="1"/>
    </xf>
    <xf borderId="3" fillId="0" fontId="9" numFmtId="164" xfId="0" applyAlignment="1" applyBorder="1" applyFont="1" applyNumberFormat="1">
      <alignment horizontal="center" readingOrder="0" shrinkToFit="0" vertical="center" wrapText="1"/>
    </xf>
    <xf borderId="15" fillId="0" fontId="1" numFmtId="164" xfId="0" applyAlignment="1" applyBorder="1" applyFont="1" applyNumberFormat="1">
      <alignment horizontal="center" readingOrder="0" shrinkToFit="0" vertical="center" wrapText="1"/>
    </xf>
    <xf borderId="0" fillId="0" fontId="6" numFmtId="0" xfId="0" applyAlignment="1" applyFont="1">
      <alignment shrinkToFit="0" wrapText="1"/>
    </xf>
    <xf borderId="11" fillId="5" fontId="1" numFmtId="0" xfId="0" applyAlignment="1" applyBorder="1" applyFont="1">
      <alignment horizontal="center" readingOrder="0" shrinkToFit="0" vertical="center" wrapText="1"/>
    </xf>
    <xf borderId="16" fillId="5" fontId="1" numFmtId="0" xfId="0" applyAlignment="1" applyBorder="1" applyFont="1">
      <alignment horizontal="center" readingOrder="0" shrinkToFit="0" vertical="center" wrapText="1"/>
    </xf>
    <xf borderId="16" fillId="5" fontId="1" numFmtId="49" xfId="0" applyAlignment="1" applyBorder="1" applyFont="1" applyNumberFormat="1">
      <alignment horizontal="center" readingOrder="0" shrinkToFit="0" vertical="center" wrapText="1"/>
    </xf>
    <xf borderId="11" fillId="0" fontId="8" numFmtId="0" xfId="0" applyAlignment="1" applyBorder="1" applyFont="1">
      <alignment horizontal="center" readingOrder="0" shrinkToFit="0" vertical="center" wrapText="1"/>
    </xf>
    <xf borderId="11" fillId="5" fontId="1" numFmtId="166" xfId="0" applyAlignment="1" applyBorder="1" applyFont="1" applyNumberFormat="1">
      <alignment horizontal="center" readingOrder="0" shrinkToFit="0" vertical="center" wrapText="1"/>
    </xf>
    <xf borderId="11" fillId="5" fontId="1" numFmtId="166" xfId="0" applyAlignment="1" applyBorder="1" applyFont="1" applyNumberFormat="1">
      <alignment horizontal="center" shrinkToFit="0" vertical="center" wrapText="1"/>
    </xf>
    <xf borderId="16" fillId="5" fontId="1" numFmtId="0" xfId="0" applyAlignment="1" applyBorder="1" applyFont="1">
      <alignment horizontal="center" shrinkToFit="0" vertical="center" wrapText="1"/>
    </xf>
    <xf borderId="16" fillId="5" fontId="1" numFmtId="164" xfId="0" applyAlignment="1" applyBorder="1" applyFont="1" applyNumberFormat="1">
      <alignment horizontal="center" shrinkToFit="0" vertical="center" wrapText="1"/>
    </xf>
    <xf borderId="11" fillId="0" fontId="8" numFmtId="168" xfId="0" applyAlignment="1" applyBorder="1" applyFont="1" applyNumberFormat="1">
      <alignment horizontal="center" readingOrder="0" vertical="center"/>
    </xf>
    <xf borderId="3" fillId="0" fontId="1" numFmtId="164" xfId="0" applyAlignment="1" applyBorder="1" applyFont="1" applyNumberFormat="1">
      <alignment horizontal="center" readingOrder="0" shrinkToFit="0" vertical="center" wrapText="1"/>
    </xf>
    <xf borderId="11" fillId="0" fontId="1" numFmtId="164" xfId="0" applyAlignment="1" applyBorder="1" applyFont="1" applyNumberFormat="1">
      <alignment horizontal="center" readingOrder="0" shrinkToFit="0" vertical="center" wrapText="1"/>
    </xf>
    <xf borderId="1" fillId="0" fontId="10" numFmtId="0" xfId="0" applyAlignment="1" applyBorder="1" applyFont="1">
      <alignment horizontal="center" readingOrder="0" shrinkToFit="0" vertical="center" wrapText="1"/>
    </xf>
    <xf borderId="11" fillId="0" fontId="8" numFmtId="0" xfId="0" applyAlignment="1" applyBorder="1" applyFont="1">
      <alignment horizontal="center" vertical="center"/>
    </xf>
    <xf borderId="11" fillId="0" fontId="8" numFmtId="4" xfId="0" applyAlignment="1" applyBorder="1" applyFont="1" applyNumberFormat="1">
      <alignment horizontal="center" readingOrder="0" shrinkToFit="0" vertical="center" wrapText="1"/>
    </xf>
    <xf borderId="11" fillId="0" fontId="8" numFmtId="0" xfId="0" applyAlignment="1" applyBorder="1" applyFont="1">
      <alignment horizontal="center" readingOrder="0" vertical="center"/>
    </xf>
    <xf borderId="13" fillId="5" fontId="1" numFmtId="166" xfId="0" applyAlignment="1" applyBorder="1" applyFont="1" applyNumberFormat="1">
      <alignment horizontal="center" readingOrder="0" shrinkToFit="0" vertical="center" wrapText="1"/>
    </xf>
    <xf borderId="13" fillId="5" fontId="1" numFmtId="164" xfId="0" applyAlignment="1" applyBorder="1" applyFont="1" applyNumberFormat="1">
      <alignment horizontal="center" shrinkToFit="0" vertical="center" wrapText="1"/>
    </xf>
    <xf borderId="11" fillId="0" fontId="10" numFmtId="0" xfId="0" applyAlignment="1" applyBorder="1" applyFont="1">
      <alignment horizontal="center" readingOrder="0" shrinkToFit="0" vertical="center" wrapText="1"/>
    </xf>
    <xf borderId="13" fillId="6" fontId="1" numFmtId="0" xfId="0" applyAlignment="1" applyBorder="1" applyFill="1" applyFont="1">
      <alignment horizontal="center" readingOrder="0" shrinkToFit="0" vertical="center" wrapText="1"/>
    </xf>
    <xf borderId="0" fillId="0" fontId="11" numFmtId="0" xfId="0" applyAlignment="1" applyFont="1">
      <alignment shrinkToFit="0" wrapText="1"/>
    </xf>
    <xf borderId="17" fillId="0" fontId="9" numFmtId="164" xfId="0" applyAlignment="1" applyBorder="1" applyFont="1" applyNumberFormat="1">
      <alignment horizontal="center" readingOrder="0" shrinkToFit="0" vertical="center" wrapText="1"/>
    </xf>
    <xf borderId="11" fillId="5" fontId="8" numFmtId="0" xfId="0" applyAlignment="1" applyBorder="1" applyFont="1">
      <alignment horizontal="center" readingOrder="0" shrinkToFit="0" vertical="center" wrapText="1"/>
    </xf>
    <xf borderId="11" fillId="5" fontId="8" numFmtId="167" xfId="0" applyAlignment="1" applyBorder="1" applyFont="1" applyNumberFormat="1">
      <alignment horizontal="center" readingOrder="0" shrinkToFit="0" vertical="center" wrapText="1"/>
    </xf>
    <xf borderId="11" fillId="5" fontId="12" numFmtId="164" xfId="0" applyAlignment="1" applyBorder="1" applyFont="1" applyNumberFormat="1">
      <alignment horizontal="center" readingOrder="0" shrinkToFit="0" wrapText="1"/>
    </xf>
    <xf borderId="11" fillId="5" fontId="8" numFmtId="0" xfId="0" applyAlignment="1" applyBorder="1" applyFont="1">
      <alignment horizontal="center" readingOrder="0" shrinkToFit="0" vertical="center" wrapText="1"/>
    </xf>
    <xf borderId="11" fillId="0" fontId="1" numFmtId="164" xfId="0" applyAlignment="1" applyBorder="1" applyFont="1" applyNumberFormat="1">
      <alignment horizontal="center" shrinkToFit="0" vertical="center" wrapText="1"/>
    </xf>
    <xf borderId="13" fillId="5" fontId="13" numFmtId="0" xfId="0" applyAlignment="1" applyBorder="1" applyFont="1">
      <alignment horizontal="center" readingOrder="0" shrinkToFit="0" vertical="center" wrapText="1"/>
    </xf>
    <xf borderId="11" fillId="5" fontId="8" numFmtId="0" xfId="0" applyAlignment="1" applyBorder="1" applyFont="1">
      <alignment horizontal="center" shrinkToFit="0" vertical="center" wrapText="1"/>
    </xf>
    <xf borderId="11" fillId="5" fontId="8" numFmtId="49" xfId="0" applyAlignment="1" applyBorder="1" applyFont="1" applyNumberFormat="1">
      <alignment horizontal="center" shrinkToFit="0" vertical="center" wrapText="1"/>
    </xf>
    <xf borderId="11" fillId="5" fontId="8" numFmtId="164" xfId="0" applyAlignment="1" applyBorder="1" applyFont="1" applyNumberFormat="1">
      <alignment horizontal="center" shrinkToFit="0" vertical="center" wrapText="1"/>
    </xf>
    <xf borderId="11" fillId="5" fontId="8" numFmtId="167" xfId="0" applyAlignment="1" applyBorder="1" applyFont="1" applyNumberFormat="1">
      <alignment horizontal="center" shrinkToFit="0" vertical="center" wrapText="1"/>
    </xf>
    <xf borderId="11" fillId="5" fontId="8" numFmtId="168" xfId="0" applyAlignment="1" applyBorder="1" applyFont="1" applyNumberFormat="1">
      <alignment horizontal="center" shrinkToFit="0" vertical="center" wrapText="1"/>
    </xf>
    <xf borderId="13" fillId="5" fontId="1" numFmtId="169" xfId="0" applyAlignment="1" applyBorder="1" applyFont="1" applyNumberFormat="1">
      <alignment horizontal="center" readingOrder="0" shrinkToFit="0" vertical="center" wrapText="1"/>
    </xf>
    <xf borderId="11" fillId="5" fontId="8" numFmtId="49" xfId="0" applyAlignment="1" applyBorder="1" applyFont="1" applyNumberFormat="1">
      <alignment horizontal="center" readingOrder="0" shrinkToFit="0" vertical="center" wrapText="1"/>
    </xf>
    <xf borderId="17" fillId="0" fontId="1" numFmtId="164" xfId="0" applyAlignment="1" applyBorder="1" applyFont="1" applyNumberFormat="1">
      <alignment horizontal="center" readingOrder="0" shrinkToFit="0" vertical="center" wrapText="1"/>
    </xf>
    <xf borderId="11" fillId="5" fontId="8" numFmtId="0" xfId="0" applyAlignment="1" applyBorder="1" applyFont="1">
      <alignment horizontal="center" readingOrder="0" vertical="center"/>
    </xf>
    <xf borderId="11" fillId="5" fontId="8" numFmtId="170" xfId="0" applyAlignment="1" applyBorder="1" applyFont="1" applyNumberFormat="1">
      <alignment horizontal="center" readingOrder="0" shrinkToFit="0" vertical="center" wrapText="1"/>
    </xf>
    <xf borderId="11" fillId="5" fontId="8" numFmtId="169" xfId="0" applyAlignment="1" applyBorder="1" applyFont="1" applyNumberFormat="1">
      <alignment horizontal="center" readingOrder="0" vertical="center"/>
    </xf>
    <xf borderId="11" fillId="5" fontId="8" numFmtId="167" xfId="0" applyAlignment="1" applyBorder="1" applyFont="1" applyNumberFormat="1">
      <alignment horizontal="center" readingOrder="0" vertical="center"/>
    </xf>
    <xf borderId="17" fillId="0" fontId="1" numFmtId="164" xfId="0" applyAlignment="1" applyBorder="1" applyFont="1" applyNumberFormat="1">
      <alignment horizontal="center" shrinkToFit="0" vertical="center" wrapText="1"/>
    </xf>
    <xf borderId="11" fillId="5" fontId="8" numFmtId="169" xfId="0" applyAlignment="1" applyBorder="1" applyFont="1" applyNumberFormat="1">
      <alignment horizontal="center" readingOrder="0" shrinkToFit="0" vertical="center" wrapText="1"/>
    </xf>
    <xf borderId="11" fillId="5" fontId="14" numFmtId="0" xfId="0" applyAlignment="1" applyBorder="1" applyFont="1">
      <alignment horizontal="center" shrinkToFit="0" wrapText="1"/>
    </xf>
    <xf borderId="11" fillId="5" fontId="14" numFmtId="49" xfId="0" applyAlignment="1" applyBorder="1" applyFont="1" applyNumberFormat="1">
      <alignment horizontal="center" shrinkToFit="0" wrapText="1"/>
    </xf>
    <xf borderId="11" fillId="5" fontId="14" numFmtId="0" xfId="0" applyAlignment="1" applyBorder="1" applyFont="1">
      <alignment horizontal="center" readingOrder="0" shrinkToFit="0" wrapText="1"/>
    </xf>
    <xf borderId="11" fillId="5" fontId="8" numFmtId="4" xfId="0" applyAlignment="1" applyBorder="1" applyFont="1" applyNumberFormat="1">
      <alignment horizontal="center" readingOrder="0" shrinkToFit="0" vertical="center" wrapText="1"/>
    </xf>
    <xf borderId="12" fillId="5" fontId="1" numFmtId="0" xfId="0" applyAlignment="1" applyBorder="1" applyFont="1">
      <alignment horizontal="center" shrinkToFit="0" vertical="center" wrapText="1"/>
    </xf>
    <xf borderId="13" fillId="5" fontId="1" numFmtId="49" xfId="0" applyAlignment="1" applyBorder="1" applyFont="1" applyNumberFormat="1">
      <alignment horizontal="center" shrinkToFit="0" vertical="center" wrapText="1"/>
    </xf>
    <xf borderId="13" fillId="5" fontId="1" numFmtId="166" xfId="0" applyAlignment="1" applyBorder="1" applyFont="1" applyNumberFormat="1">
      <alignment horizontal="center" shrinkToFit="0" vertical="center" wrapText="1"/>
    </xf>
    <xf borderId="17" fillId="7" fontId="1" numFmtId="164" xfId="0" applyAlignment="1" applyBorder="1" applyFill="1" applyFont="1" applyNumberFormat="1">
      <alignment horizontal="center" shrinkToFit="0" vertical="center" wrapText="1"/>
    </xf>
    <xf borderId="11" fillId="7" fontId="1" numFmtId="164" xfId="0" applyAlignment="1" applyBorder="1" applyFont="1" applyNumberFormat="1">
      <alignment horizontal="center" shrinkToFit="0" vertical="center" wrapText="1"/>
    </xf>
    <xf borderId="11" fillId="5" fontId="1" numFmtId="164" xfId="0" applyAlignment="1" applyBorder="1" applyFont="1" applyNumberFormat="1">
      <alignment horizontal="center" shrinkToFit="0" vertical="center" wrapText="1"/>
    </xf>
    <xf borderId="12" fillId="5" fontId="1" numFmtId="3" xfId="0" applyAlignment="1" applyBorder="1" applyFont="1" applyNumberFormat="1">
      <alignment horizontal="center" shrinkToFit="0" vertical="center" wrapText="1"/>
    </xf>
    <xf borderId="13" fillId="5" fontId="1" numFmtId="4" xfId="0" applyAlignment="1" applyBorder="1" applyFont="1" applyNumberFormat="1">
      <alignment horizontal="center" shrinkToFit="0" vertical="center" wrapText="1"/>
    </xf>
    <xf borderId="14" fillId="5" fontId="1" numFmtId="4" xfId="0" applyAlignment="1" applyBorder="1" applyFont="1" applyNumberFormat="1">
      <alignment horizontal="center" shrinkToFit="0" vertical="center" wrapText="1"/>
    </xf>
    <xf borderId="12" fillId="5" fontId="1" numFmtId="4" xfId="0" applyAlignment="1" applyBorder="1" applyFont="1" applyNumberFormat="1">
      <alignment horizontal="center" shrinkToFit="0" vertical="center" wrapText="1"/>
    </xf>
    <xf borderId="11" fillId="5" fontId="1" numFmtId="4" xfId="0" applyAlignment="1" applyBorder="1" applyFont="1" applyNumberFormat="1">
      <alignment horizontal="center" shrinkToFit="0" vertical="center" wrapText="1"/>
    </xf>
    <xf borderId="17" fillId="7" fontId="8" numFmtId="164" xfId="0" applyAlignment="1" applyBorder="1" applyFont="1" applyNumberFormat="1">
      <alignment horizontal="center" shrinkToFit="0" vertical="center" wrapText="1"/>
    </xf>
    <xf borderId="11" fillId="7" fontId="8" numFmtId="164" xfId="0" applyAlignment="1" applyBorder="1" applyFont="1" applyNumberFormat="1">
      <alignment horizontal="center" shrinkToFit="0" vertical="center" wrapText="1"/>
    </xf>
    <xf borderId="18" fillId="7" fontId="8" numFmtId="164" xfId="0" applyAlignment="1" applyBorder="1" applyFont="1" applyNumberFormat="1">
      <alignment horizontal="center" shrinkToFit="0" vertical="center" wrapText="1"/>
    </xf>
    <xf borderId="12" fillId="7" fontId="8" numFmtId="164" xfId="0" applyAlignment="1" applyBorder="1" applyFont="1" applyNumberFormat="1">
      <alignment horizontal="center" shrinkToFit="0" vertical="center" wrapText="1"/>
    </xf>
    <xf borderId="0" fillId="0" fontId="15" numFmtId="0" xfId="0" applyAlignment="1" applyFont="1">
      <alignment horizontal="center" vertical="top"/>
    </xf>
    <xf borderId="14" fillId="5" fontId="15" numFmtId="0" xfId="0" applyAlignment="1" applyBorder="1" applyFont="1">
      <alignment horizontal="left" vertical="top"/>
    </xf>
    <xf borderId="14" fillId="5" fontId="16" numFmtId="0" xfId="0" applyAlignment="1" applyBorder="1" applyFont="1">
      <alignment horizontal="left" vertical="top"/>
    </xf>
    <xf borderId="0" fillId="0" fontId="15" numFmtId="0" xfId="0" applyAlignment="1" applyFont="1">
      <alignment horizontal="left" vertical="top"/>
    </xf>
    <xf borderId="14" fillId="5" fontId="15" numFmtId="171" xfId="0" applyAlignment="1" applyBorder="1" applyFont="1" applyNumberFormat="1">
      <alignment horizontal="right" vertical="top"/>
    </xf>
    <xf borderId="14" fillId="5" fontId="15" numFmtId="0" xfId="0" applyAlignment="1" applyBorder="1" applyFont="1">
      <alignment vertical="top"/>
    </xf>
    <xf borderId="14" fillId="5" fontId="6" numFmtId="0" xfId="0" applyAlignment="1" applyBorder="1" applyFont="1">
      <alignment vertical="top"/>
    </xf>
    <xf borderId="14" fillId="5" fontId="15" numFmtId="4" xfId="0" applyAlignment="1" applyBorder="1" applyFont="1" applyNumberFormat="1">
      <alignment horizontal="right" vertical="top"/>
    </xf>
    <xf borderId="14" fillId="5" fontId="15" numFmtId="0" xfId="0" applyAlignment="1" applyBorder="1" applyFont="1">
      <alignment horizontal="right" vertical="top"/>
    </xf>
    <xf borderId="14" fillId="7" fontId="17" numFmtId="164" xfId="0" applyAlignment="1" applyBorder="1" applyFont="1" applyNumberFormat="1">
      <alignment shrinkToFit="0" wrapText="1"/>
    </xf>
    <xf borderId="14" fillId="5" fontId="15" numFmtId="0" xfId="0" applyAlignment="1" applyBorder="1" applyFont="1">
      <alignment horizontal="center" vertical="top"/>
    </xf>
    <xf borderId="1" fillId="3" fontId="7" numFmtId="0" xfId="0" applyBorder="1" applyFont="1"/>
    <xf borderId="1" fillId="5" fontId="6" numFmtId="0" xfId="0" applyBorder="1" applyFont="1"/>
    <xf borderId="1" fillId="0" fontId="6" numFmtId="0" xfId="0" applyBorder="1" applyFont="1"/>
    <xf borderId="19" fillId="0" fontId="5" numFmtId="0" xfId="0" applyAlignment="1" applyBorder="1" applyFont="1">
      <alignment vertical="center"/>
    </xf>
    <xf borderId="20" fillId="0" fontId="2" numFmtId="0" xfId="0" applyBorder="1" applyFont="1"/>
    <xf borderId="17" fillId="0" fontId="2" numFmtId="0" xfId="0" applyBorder="1" applyFont="1"/>
    <xf borderId="0" fillId="0" fontId="5" numFmtId="0" xfId="0" applyFont="1"/>
    <xf borderId="1" fillId="0" fontId="5" numFmtId="0" xfId="0" applyAlignment="1" applyBorder="1" applyFont="1">
      <alignment vertical="center"/>
    </xf>
    <xf borderId="0" fillId="0" fontId="5" numFmtId="0" xfId="0" applyAlignment="1" applyFont="1">
      <alignment vertical="center"/>
    </xf>
    <xf borderId="7" fillId="3" fontId="3" numFmtId="0" xfId="0" applyAlignment="1" applyBorder="1" applyFont="1">
      <alignment horizontal="left" vertical="center"/>
    </xf>
    <xf borderId="21" fillId="0" fontId="2" numFmtId="0" xfId="0" applyBorder="1" applyFont="1"/>
    <xf borderId="11" fillId="0" fontId="11" numFmtId="169" xfId="0" applyAlignment="1" applyBorder="1" applyFont="1" applyNumberFormat="1">
      <alignment horizontal="center" readingOrder="0"/>
    </xf>
    <xf borderId="11" fillId="0" fontId="11" numFmtId="0" xfId="0" applyBorder="1" applyFont="1"/>
    <xf borderId="11" fillId="0" fontId="11" numFmtId="171" xfId="0" applyAlignment="1" applyBorder="1" applyFont="1" applyNumberFormat="1">
      <alignment horizontal="center" readingOrder="0"/>
    </xf>
    <xf borderId="11" fillId="5" fontId="10" numFmtId="0" xfId="0" applyAlignment="1" applyBorder="1" applyFont="1">
      <alignment horizontal="center" readingOrder="0" shrinkToFit="0" vertical="center" wrapText="1"/>
    </xf>
    <xf borderId="11" fillId="0" fontId="11" numFmtId="0" xfId="0" applyAlignment="1" applyBorder="1" applyFont="1">
      <alignment readingOrder="0"/>
    </xf>
    <xf borderId="11" fillId="5" fontId="12" numFmtId="0" xfId="0" applyAlignment="1" applyBorder="1" applyFont="1">
      <alignment horizontal="center" readingOrder="0" shrinkToFit="0" wrapText="1"/>
    </xf>
    <xf borderId="11" fillId="5" fontId="8" numFmtId="168" xfId="0" applyAlignment="1" applyBorder="1" applyFont="1" applyNumberFormat="1">
      <alignment horizontal="center" readingOrder="0" vertical="center"/>
    </xf>
    <xf borderId="15" fillId="5" fontId="1" numFmtId="164" xfId="0" applyAlignment="1" applyBorder="1" applyFont="1" applyNumberFormat="1">
      <alignment horizontal="center" readingOrder="0" shrinkToFit="0" vertical="center" wrapText="1"/>
    </xf>
    <xf borderId="11" fillId="5" fontId="1" numFmtId="164" xfId="0" applyAlignment="1" applyBorder="1" applyFont="1" applyNumberFormat="1">
      <alignment horizontal="center" readingOrder="0" shrinkToFit="0" vertical="center" wrapText="1"/>
    </xf>
    <xf borderId="17" fillId="5" fontId="1" numFmtId="164" xfId="0" applyAlignment="1" applyBorder="1" applyFont="1" applyNumberFormat="1">
      <alignment horizontal="center" readingOrder="0" shrinkToFit="0" vertical="center" wrapText="1"/>
    </xf>
    <xf borderId="12" fillId="5" fontId="1" numFmtId="3" xfId="0" applyAlignment="1" applyBorder="1" applyFont="1" applyNumberFormat="1">
      <alignment horizontal="center" readingOrder="0" shrinkToFit="0" vertical="center" wrapText="1"/>
    </xf>
    <xf borderId="13" fillId="5" fontId="1" numFmtId="4" xfId="0" applyAlignment="1" applyBorder="1" applyFont="1" applyNumberFormat="1">
      <alignment horizontal="center" readingOrder="0" shrinkToFit="0" vertical="center" wrapText="1"/>
    </xf>
    <xf borderId="13" fillId="5" fontId="1" numFmtId="171" xfId="0" applyAlignment="1" applyBorder="1" applyFont="1" applyNumberFormat="1">
      <alignment horizontal="center" readingOrder="0" shrinkToFit="0" vertical="center" wrapText="1"/>
    </xf>
    <xf borderId="12" fillId="5" fontId="1" numFmtId="169" xfId="0" applyAlignment="1" applyBorder="1" applyFont="1" applyNumberFormat="1">
      <alignment horizontal="center" readingOrder="0" shrinkToFit="0" vertical="center" wrapText="1"/>
    </xf>
    <xf borderId="15" fillId="5" fontId="1" numFmtId="0" xfId="0" applyAlignment="1" applyBorder="1" applyFont="1">
      <alignment horizontal="center" readingOrder="0" shrinkToFit="0" vertical="center" wrapText="1"/>
    </xf>
    <xf borderId="0" fillId="5" fontId="1" numFmtId="0" xfId="0" applyAlignment="1" applyFont="1">
      <alignment horizontal="center" readingOrder="0" shrinkToFit="0" vertical="center" wrapText="1"/>
    </xf>
    <xf borderId="15" fillId="5" fontId="1" numFmtId="169" xfId="0" applyAlignment="1" applyBorder="1" applyFont="1" applyNumberFormat="1">
      <alignment horizontal="center" readingOrder="0" shrinkToFit="0" vertical="center" wrapText="1"/>
    </xf>
    <xf borderId="0" fillId="5" fontId="6" numFmtId="0" xfId="0" applyFont="1"/>
    <xf borderId="0" fillId="5" fontId="5" numFmtId="0" xfId="0" applyFont="1"/>
    <xf borderId="13" fillId="5" fontId="1" numFmtId="167" xfId="0" applyAlignment="1" applyBorder="1" applyFont="1" applyNumberFormat="1">
      <alignment horizontal="center" readingOrder="0" shrinkToFit="0" vertical="center" wrapText="1"/>
    </xf>
    <xf borderId="15" fillId="0" fontId="1" numFmtId="164" xfId="0" applyAlignment="1" applyBorder="1" applyFont="1" applyNumberFormat="1">
      <alignment horizontal="center" shrinkToFit="0" vertical="center" wrapText="1"/>
    </xf>
    <xf borderId="11" fillId="5" fontId="8" numFmtId="167" xfId="0" applyAlignment="1" applyBorder="1" applyFont="1" applyNumberFormat="1">
      <alignment horizontal="center" shrinkToFit="0" vertical="center" wrapText="1"/>
    </xf>
    <xf borderId="11" fillId="0" fontId="11" numFmtId="0" xfId="0" applyAlignment="1" applyBorder="1" applyFont="1">
      <alignment horizontal="center" readingOrder="0" vertical="center"/>
    </xf>
    <xf borderId="17" fillId="7" fontId="9" numFmtId="164" xfId="0" applyAlignment="1" applyBorder="1" applyFont="1" applyNumberFormat="1">
      <alignment horizontal="center" readingOrder="0" shrinkToFit="0" vertical="center" wrapText="1"/>
    </xf>
    <xf borderId="11" fillId="7" fontId="1" numFmtId="167" xfId="0" applyAlignment="1" applyBorder="1" applyFont="1" applyNumberFormat="1">
      <alignment horizontal="center" shrinkToFit="0" vertical="center" wrapText="1"/>
    </xf>
    <xf borderId="17" fillId="7" fontId="10" numFmtId="164" xfId="0" applyAlignment="1" applyBorder="1" applyFont="1" applyNumberFormat="1">
      <alignment horizontal="center" readingOrder="0" shrinkToFit="0" vertical="center" wrapText="1"/>
    </xf>
    <xf borderId="11" fillId="7" fontId="8" numFmtId="167" xfId="0" applyAlignment="1" applyBorder="1" applyFont="1" applyNumberFormat="1">
      <alignment horizontal="center" shrinkToFit="0" vertical="center" wrapText="1"/>
    </xf>
    <xf borderId="18" fillId="7" fontId="10" numFmtId="164" xfId="0" applyAlignment="1" applyBorder="1" applyFont="1" applyNumberFormat="1">
      <alignment horizontal="center" readingOrder="0" shrinkToFit="0" vertical="center" wrapText="1"/>
    </xf>
    <xf borderId="12" fillId="7" fontId="8" numFmtId="167" xfId="0" applyAlignment="1" applyBorder="1" applyFont="1" applyNumberFormat="1">
      <alignment horizontal="center" shrinkToFit="0" vertical="center" wrapText="1"/>
    </xf>
    <xf borderId="12" fillId="5" fontId="9" numFmtId="0" xfId="0" applyAlignment="1" applyBorder="1" applyFont="1">
      <alignment horizontal="center" readingOrder="0" shrinkToFit="0" vertical="center" wrapText="1"/>
    </xf>
    <xf borderId="12" fillId="5" fontId="1" numFmtId="167" xfId="0" applyAlignment="1" applyBorder="1" applyFont="1" applyNumberFormat="1">
      <alignment horizontal="center" shrinkToFit="0" vertical="center" wrapText="1"/>
    </xf>
    <xf borderId="12" fillId="4" fontId="1" numFmtId="0" xfId="0" applyAlignment="1" applyBorder="1" applyFont="1">
      <alignment horizontal="center" readingOrder="0" shrinkToFit="0" vertical="center" wrapText="1"/>
    </xf>
    <xf borderId="15" fillId="5" fontId="9" numFmtId="0" xfId="0" applyAlignment="1" applyBorder="1" applyFont="1">
      <alignment horizontal="center" readingOrder="0" shrinkToFit="0" vertical="center" wrapText="1"/>
    </xf>
    <xf borderId="15" fillId="5" fontId="1" numFmtId="167" xfId="0" applyAlignment="1" applyBorder="1" applyFont="1" applyNumberFormat="1">
      <alignment horizontal="center" shrinkToFit="0" vertical="center" wrapText="1"/>
    </xf>
    <xf borderId="15" fillId="5" fontId="1" numFmtId="167" xfId="0" applyAlignment="1" applyBorder="1" applyFont="1" applyNumberFormat="1">
      <alignment horizontal="center" shrinkToFit="0" vertical="center" wrapText="1"/>
    </xf>
    <xf borderId="0" fillId="0" fontId="11" numFmtId="0" xfId="0" applyAlignment="1" applyFont="1">
      <alignment readingOrder="0" shrinkToFit="0" wrapText="1"/>
    </xf>
    <xf borderId="1" fillId="0" fontId="14" numFmtId="0" xfId="0" applyAlignment="1" applyBorder="1" applyFont="1">
      <alignment horizontal="center" shrinkToFit="0" wrapText="1"/>
    </xf>
    <xf borderId="11" fillId="7" fontId="1" numFmtId="164" xfId="0" applyAlignment="1" applyBorder="1" applyFont="1" applyNumberFormat="1">
      <alignment horizontal="center" readingOrder="0" shrinkToFit="0" vertical="center" wrapText="1"/>
    </xf>
    <xf borderId="12" fillId="7" fontId="8" numFmtId="164" xfId="0" applyAlignment="1" applyBorder="1" applyFont="1" applyNumberFormat="1">
      <alignment horizontal="center" readingOrder="0" shrinkToFit="0" vertical="center" wrapText="1"/>
    </xf>
    <xf borderId="13" fillId="8" fontId="1" numFmtId="0" xfId="0" applyAlignment="1" applyBorder="1" applyFill="1" applyFont="1">
      <alignment horizontal="center" readingOrder="0" shrinkToFit="0" vertical="center" wrapText="1"/>
    </xf>
    <xf borderId="12" fillId="5" fontId="1" numFmtId="167" xfId="0" applyAlignment="1" applyBorder="1" applyFont="1" applyNumberFormat="1">
      <alignment horizontal="center" readingOrder="0" shrinkToFit="0" vertical="center" wrapText="1"/>
    </xf>
    <xf borderId="12" fillId="8" fontId="1" numFmtId="0" xfId="0" applyAlignment="1" applyBorder="1" applyFont="1">
      <alignment horizontal="center" readingOrder="0" shrinkToFit="0" vertical="center" wrapText="1"/>
    </xf>
    <xf borderId="12" fillId="0" fontId="9" numFmtId="0" xfId="0" applyAlignment="1" applyBorder="1" applyFont="1">
      <alignment horizontal="center" readingOrder="0" shrinkToFit="0" vertical="center" wrapText="1"/>
    </xf>
    <xf borderId="15" fillId="8" fontId="1" numFmtId="0" xfId="0" applyAlignment="1" applyBorder="1" applyFont="1">
      <alignment horizontal="center" readingOrder="0" shrinkToFit="0" vertical="center" wrapText="1"/>
    </xf>
    <xf borderId="15" fillId="5" fontId="1" numFmtId="167" xfId="0" applyAlignment="1" applyBorder="1" applyFont="1" applyNumberFormat="1">
      <alignment horizontal="center" readingOrder="0" shrinkToFit="0" vertical="center" wrapText="1"/>
    </xf>
    <xf borderId="15" fillId="5" fontId="8" numFmtId="0" xfId="0" applyAlignment="1" applyBorder="1" applyFont="1">
      <alignment horizontal="center" readingOrder="0" shrinkToFit="0" vertical="center" wrapText="1"/>
    </xf>
    <xf borderId="11" fillId="8" fontId="8" numFmtId="0" xfId="0" applyAlignment="1" applyBorder="1" applyFont="1">
      <alignment horizontal="center" readingOrder="0" shrinkToFit="0" vertical="center" wrapText="1"/>
    </xf>
    <xf borderId="11" fillId="7" fontId="8" numFmtId="164" xfId="0" applyAlignment="1" applyBorder="1" applyFont="1" applyNumberFormat="1">
      <alignment horizontal="center" readingOrder="0" shrinkToFit="0" vertical="center" wrapText="1"/>
    </xf>
    <xf borderId="11" fillId="6" fontId="8" numFmtId="0" xfId="0" applyAlignment="1" applyBorder="1" applyFont="1">
      <alignment horizontal="center" readingOrder="0" shrinkToFit="0" vertical="center" wrapText="1"/>
    </xf>
    <xf borderId="15" fillId="6" fontId="1" numFmtId="0" xfId="0" applyAlignment="1" applyBorder="1" applyFont="1">
      <alignment horizontal="center" readingOrder="0" shrinkToFit="0" vertical="center" wrapText="1"/>
    </xf>
    <xf borderId="11" fillId="5" fontId="8" numFmtId="0" xfId="0" applyAlignment="1" applyBorder="1" applyFont="1">
      <alignment horizontal="center" readingOrder="0" shrinkToFit="0" vertical="center" wrapText="1"/>
    </xf>
    <xf borderId="22" fillId="3" fontId="18" numFmtId="0" xfId="0" applyAlignment="1" applyBorder="1" applyFont="1">
      <alignment horizontal="left" shrinkToFit="0" wrapText="1"/>
    </xf>
    <xf borderId="14" fillId="3" fontId="18" numFmtId="0" xfId="0" applyAlignment="1" applyBorder="1" applyFont="1">
      <alignment horizontal="left" shrinkToFit="0" wrapText="1"/>
    </xf>
    <xf borderId="22" fillId="3" fontId="18" numFmtId="0" xfId="0" applyAlignment="1" applyBorder="1" applyFont="1">
      <alignment horizontal="left"/>
    </xf>
    <xf borderId="14" fillId="3" fontId="18" numFmtId="0" xfId="0" applyAlignment="1" applyBorder="1" applyFont="1">
      <alignment horizontal="left"/>
    </xf>
    <xf borderId="23" fillId="4" fontId="19" numFmtId="0" xfId="0" applyBorder="1" applyFont="1"/>
    <xf borderId="14" fillId="4" fontId="20" numFmtId="0" xfId="0" applyBorder="1" applyFont="1"/>
    <xf borderId="24" fillId="4" fontId="19" numFmtId="14" xfId="0" applyBorder="1" applyFont="1" applyNumberFormat="1"/>
    <xf borderId="24" fillId="4" fontId="20" numFmtId="0" xfId="0" applyBorder="1" applyFont="1"/>
    <xf borderId="16" fillId="4" fontId="20" numFmtId="0" xfId="0" applyBorder="1" applyFont="1"/>
    <xf borderId="25" fillId="3" fontId="18" numFmtId="0" xfId="0" applyAlignment="1" applyBorder="1" applyFont="1">
      <alignment horizontal="center"/>
    </xf>
    <xf borderId="10" fillId="3" fontId="18" numFmtId="0" xfId="0" applyAlignment="1" applyBorder="1" applyFont="1">
      <alignment horizontal="center"/>
    </xf>
    <xf borderId="26" fillId="3" fontId="18" numFmtId="0" xfId="0" applyAlignment="1" applyBorder="1" applyFont="1">
      <alignment horizontal="center" shrinkToFit="0" wrapText="1"/>
    </xf>
    <xf borderId="13" fillId="3" fontId="18" numFmtId="0" xfId="0" applyAlignment="1" applyBorder="1" applyFont="1">
      <alignment horizontal="center" shrinkToFit="0" wrapText="1"/>
    </xf>
    <xf borderId="26" fillId="3" fontId="18" numFmtId="0" xfId="0" applyAlignment="1" applyBorder="1" applyFont="1">
      <alignment horizontal="left"/>
    </xf>
    <xf borderId="26" fillId="3" fontId="18" numFmtId="0" xfId="0" applyAlignment="1" applyBorder="1" applyFont="1">
      <alignment horizontal="center"/>
    </xf>
    <xf borderId="14" fillId="3" fontId="18" numFmtId="0" xfId="0" applyAlignment="1" applyBorder="1" applyFont="1">
      <alignment horizontal="center"/>
    </xf>
    <xf borderId="0" fillId="0" fontId="21" numFmtId="0" xfId="0" applyAlignment="1" applyFont="1">
      <alignment horizontal="center" vertical="top"/>
    </xf>
    <xf borderId="11" fillId="0" fontId="21" numFmtId="0" xfId="0" applyAlignment="1" applyBorder="1" applyFont="1">
      <alignment horizontal="center" vertical="top"/>
    </xf>
    <xf borderId="3" fillId="0" fontId="21" numFmtId="0" xfId="0" applyAlignment="1" applyBorder="1" applyFont="1">
      <alignment shrinkToFit="0" vertical="top" wrapText="1"/>
    </xf>
    <xf borderId="16" fillId="5" fontId="21" numFmtId="0" xfId="0" applyAlignment="1" applyBorder="1" applyFont="1">
      <alignment horizontal="center" vertical="top"/>
    </xf>
    <xf borderId="16" fillId="5" fontId="21" numFmtId="0" xfId="0" applyAlignment="1" applyBorder="1" applyFont="1">
      <alignment horizontal="center" shrinkToFit="0" vertical="top" wrapText="1"/>
    </xf>
    <xf borderId="3" fillId="0" fontId="21" numFmtId="0" xfId="0" applyAlignment="1" applyBorder="1" applyFont="1">
      <alignment horizontal="center" vertical="top"/>
    </xf>
    <xf borderId="3" fillId="0" fontId="21" numFmtId="0" xfId="0" applyAlignment="1" applyBorder="1" applyFont="1">
      <alignment horizontal="left" vertical="center"/>
    </xf>
    <xf borderId="3" fillId="0" fontId="21" numFmtId="0" xfId="0" applyAlignment="1" applyBorder="1" applyFont="1">
      <alignment horizontal="left" shrinkToFit="0" vertical="top" wrapText="1"/>
    </xf>
    <xf borderId="3" fillId="0" fontId="21" numFmtId="0" xfId="0" applyAlignment="1" applyBorder="1" applyFont="1">
      <alignment horizontal="right" vertical="top"/>
    </xf>
    <xf borderId="0" fillId="0" fontId="21" numFmtId="0" xfId="0" applyAlignment="1" applyFont="1">
      <alignment horizontal="right" vertical="top"/>
    </xf>
    <xf borderId="17" fillId="0" fontId="21" numFmtId="0" xfId="0" applyAlignment="1" applyBorder="1" applyFont="1">
      <alignment horizontal="center" vertical="top"/>
    </xf>
    <xf borderId="17" fillId="0" fontId="21" numFmtId="0" xfId="0" applyAlignment="1" applyBorder="1" applyFont="1">
      <alignment shrinkToFit="0" vertical="top" wrapText="1"/>
    </xf>
    <xf borderId="13" fillId="5" fontId="21" numFmtId="0" xfId="0" applyAlignment="1" applyBorder="1" applyFont="1">
      <alignment horizontal="center" vertical="top"/>
    </xf>
    <xf borderId="13" fillId="5" fontId="21" numFmtId="0" xfId="0" applyAlignment="1" applyBorder="1" applyFont="1">
      <alignment horizontal="center" shrinkToFit="0" vertical="top" wrapText="1"/>
    </xf>
    <xf borderId="17" fillId="0" fontId="21" numFmtId="0" xfId="0" applyAlignment="1" applyBorder="1" applyFont="1">
      <alignment horizontal="left" shrinkToFit="0" vertical="center" wrapText="1"/>
    </xf>
    <xf borderId="17" fillId="0" fontId="21" numFmtId="0" xfId="0" applyAlignment="1" applyBorder="1" applyFont="1">
      <alignment horizontal="left" shrinkToFit="0" vertical="top" wrapText="1"/>
    </xf>
    <xf borderId="13" fillId="5" fontId="21" numFmtId="0" xfId="0" applyAlignment="1" applyBorder="1" applyFont="1">
      <alignment horizontal="right" vertical="top"/>
    </xf>
    <xf borderId="17" fillId="0" fontId="21" numFmtId="0" xfId="0" applyAlignment="1" applyBorder="1" applyFont="1">
      <alignment horizontal="right" vertical="top"/>
    </xf>
    <xf borderId="15" fillId="0" fontId="21" numFmtId="0" xfId="0" applyAlignment="1" applyBorder="1" applyFont="1">
      <alignment horizontal="center" vertical="top"/>
    </xf>
    <xf borderId="13" fillId="5" fontId="21" numFmtId="0" xfId="0" applyAlignment="1" applyBorder="1" applyFont="1">
      <alignment shrinkToFit="0" vertical="top" wrapText="1"/>
    </xf>
    <xf borderId="17" fillId="0" fontId="21" numFmtId="0" xfId="0" applyAlignment="1" applyBorder="1" applyFont="1">
      <alignment horizontal="left" vertical="center"/>
    </xf>
    <xf borderId="11" fillId="0" fontId="21" numFmtId="0" xfId="0" applyAlignment="1" applyBorder="1" applyFont="1">
      <alignment horizontal="left" vertical="center"/>
    </xf>
    <xf borderId="11" fillId="0" fontId="21" numFmtId="0" xfId="0" applyAlignment="1" applyBorder="1" applyFont="1">
      <alignment horizontal="left" shrinkToFit="0" vertical="center" wrapText="1"/>
    </xf>
    <xf borderId="0" fillId="0" fontId="21" numFmtId="0" xfId="0" applyAlignment="1" applyFont="1">
      <alignment vertical="top"/>
    </xf>
    <xf borderId="0" fillId="0" fontId="21" numFmtId="0" xfId="0" applyAlignment="1" applyFont="1">
      <alignment shrinkToFit="0" vertical="top" wrapText="1"/>
    </xf>
    <xf borderId="0" fillId="0" fontId="21" numFmtId="0" xfId="0" applyAlignment="1" applyFont="1">
      <alignment horizontal="left" vertical="top"/>
    </xf>
    <xf borderId="27" fillId="3" fontId="18" numFmtId="0" xfId="0" applyBorder="1" applyFont="1"/>
    <xf borderId="1" fillId="5" fontId="21" numFmtId="0" xfId="0" applyBorder="1" applyFont="1"/>
    <xf borderId="1" fillId="0" fontId="21" numFmtId="0" xfId="0" applyBorder="1" applyFont="1"/>
    <xf borderId="0" fillId="0" fontId="21" numFmtId="0" xfId="0" applyFont="1"/>
    <xf borderId="0" fillId="0" fontId="22" numFmtId="0" xfId="0" applyAlignment="1" applyFont="1">
      <alignment shrinkToFit="0" vertical="center" wrapText="1"/>
    </xf>
    <xf borderId="0" fillId="0" fontId="22" numFmtId="0" xfId="0" applyFont="1"/>
    <xf borderId="14" fillId="5" fontId="23"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B6D7A8"/>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arpc.0027.00.2024.gov.sad.pe/" TargetMode="External"/><Relationship Id="rId2" Type="http://schemas.openxmlformats.org/officeDocument/2006/relationships/hyperlink" Target="http://arpc.0027.00.2024.gov.sad.pe/" TargetMode="External"/><Relationship Id="rId3" Type="http://schemas.openxmlformats.org/officeDocument/2006/relationships/hyperlink" Target="http://0010.00.2025.gov.sad.pe/" TargetMode="External"/><Relationship Id="rId4" Type="http://schemas.openxmlformats.org/officeDocument/2006/relationships/hyperlink" Target="http://0010.00.2025.gov.sad.pe/" TargetMode="External"/><Relationship Id="rId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3.57"/>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
        <v>0.0</v>
      </c>
      <c r="B1" s="2"/>
      <c r="C1" s="2"/>
      <c r="D1" s="2"/>
      <c r="E1" s="2"/>
      <c r="F1" s="2"/>
      <c r="G1" s="2"/>
      <c r="H1" s="2"/>
      <c r="I1" s="2"/>
      <c r="J1" s="2"/>
      <c r="K1" s="2"/>
      <c r="L1" s="2"/>
      <c r="M1" s="2"/>
      <c r="N1" s="2"/>
      <c r="O1" s="2"/>
      <c r="P1" s="2"/>
      <c r="Q1" s="2"/>
      <c r="R1" s="2"/>
      <c r="S1" s="2"/>
      <c r="T1" s="3"/>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2</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11.75" customHeight="1">
      <c r="A6" s="18">
        <v>1.0</v>
      </c>
      <c r="B6" s="19" t="s">
        <v>23</v>
      </c>
      <c r="C6" s="20" t="s">
        <v>24</v>
      </c>
      <c r="D6" s="21" t="s">
        <v>25</v>
      </c>
      <c r="E6" s="19" t="s">
        <v>26</v>
      </c>
      <c r="F6" s="19">
        <v>39.0</v>
      </c>
      <c r="G6" s="19" t="s">
        <v>27</v>
      </c>
      <c r="H6" s="20" t="s">
        <v>28</v>
      </c>
      <c r="I6" s="22">
        <v>2025.0</v>
      </c>
      <c r="J6" s="23">
        <v>45695.0</v>
      </c>
      <c r="K6" s="24"/>
      <c r="L6" s="23">
        <v>46060.0</v>
      </c>
      <c r="M6" s="22"/>
      <c r="N6" s="22"/>
      <c r="O6" s="25"/>
      <c r="P6" s="26">
        <v>28008.0</v>
      </c>
      <c r="Q6" s="26" t="s">
        <v>29</v>
      </c>
      <c r="R6" s="27" t="s">
        <v>30</v>
      </c>
      <c r="S6" s="28">
        <v>84024.0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39"/>
      <c r="S7" s="4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f>1282324.28+319909.54</f>
        <v>1602233.82</v>
      </c>
      <c r="T8" s="48" t="s">
        <v>46</v>
      </c>
      <c r="U8" s="49"/>
    </row>
    <row r="9" ht="143.25" customHeight="1">
      <c r="A9" s="18">
        <v>4.0</v>
      </c>
      <c r="B9" s="19" t="s">
        <v>47</v>
      </c>
      <c r="C9" s="20" t="s">
        <v>48</v>
      </c>
      <c r="D9" s="19" t="s">
        <v>49</v>
      </c>
      <c r="E9" s="33" t="s">
        <v>50</v>
      </c>
      <c r="F9" s="19" t="s">
        <v>51</v>
      </c>
      <c r="G9" s="19" t="s">
        <v>50</v>
      </c>
      <c r="H9" s="44" t="s">
        <v>52</v>
      </c>
      <c r="I9" s="22">
        <v>2025.0</v>
      </c>
      <c r="J9" s="45">
        <v>45687.0</v>
      </c>
      <c r="K9" s="36"/>
      <c r="L9" s="45">
        <v>45959.0</v>
      </c>
      <c r="M9" s="22"/>
      <c r="N9" s="22"/>
      <c r="O9" s="46"/>
      <c r="P9" s="46"/>
      <c r="Q9" s="26" t="s">
        <v>53</v>
      </c>
      <c r="R9" s="50" t="s">
        <v>54</v>
      </c>
      <c r="S9" s="40">
        <f>191206.18+167904.73+827705.08+802623.32+832095.27+4196.74+4679.89+621988.54+555824.16+641233.04</f>
        <v>4649456.95</v>
      </c>
      <c r="T9" s="19" t="s">
        <v>31</v>
      </c>
      <c r="U9" s="49"/>
    </row>
    <row r="10" ht="185.25" customHeight="1">
      <c r="A10" s="18">
        <v>5.0</v>
      </c>
      <c r="B10" s="19" t="s">
        <v>55</v>
      </c>
      <c r="C10" s="20" t="s">
        <v>56</v>
      </c>
      <c r="D10" s="19" t="s">
        <v>57</v>
      </c>
      <c r="E10" s="19" t="s">
        <v>58</v>
      </c>
      <c r="F10" s="19">
        <v>127.0</v>
      </c>
      <c r="G10" s="51" t="s">
        <v>59</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67</v>
      </c>
      <c r="H11" s="20" t="s">
        <v>68</v>
      </c>
      <c r="I11" s="22">
        <v>2025.0</v>
      </c>
      <c r="J11" s="45">
        <v>45695.0</v>
      </c>
      <c r="K11" s="22"/>
      <c r="L11" s="45">
        <v>46059.0</v>
      </c>
      <c r="M11" s="22"/>
      <c r="N11" s="19"/>
      <c r="O11" s="19" t="s">
        <v>69</v>
      </c>
      <c r="P11" s="46"/>
      <c r="Q11" s="26" t="s">
        <v>70</v>
      </c>
      <c r="R11" s="50" t="s">
        <v>71</v>
      </c>
      <c r="S11" s="40">
        <f>618146.63+1219596.5+93343.42+2963157.34</f>
        <v>4894243.89</v>
      </c>
      <c r="T11" s="19" t="s">
        <v>31</v>
      </c>
      <c r="U11" s="49"/>
    </row>
    <row r="12" ht="114.0" customHeight="1">
      <c r="A12" s="18">
        <v>7.0</v>
      </c>
      <c r="B12" s="19" t="s">
        <v>72</v>
      </c>
      <c r="C12" s="20" t="s">
        <v>73</v>
      </c>
      <c r="D12" s="19" t="s">
        <v>74</v>
      </c>
      <c r="E12" s="19" t="s">
        <v>75</v>
      </c>
      <c r="F12" s="19">
        <v>6002.0</v>
      </c>
      <c r="G12" s="19" t="s">
        <v>75</v>
      </c>
      <c r="H12" s="20" t="s">
        <v>76</v>
      </c>
      <c r="I12" s="22">
        <v>2025.0</v>
      </c>
      <c r="J12" s="45">
        <v>45706.0</v>
      </c>
      <c r="K12" s="22"/>
      <c r="L12" s="45">
        <v>46070.0</v>
      </c>
      <c r="M12" s="22"/>
      <c r="N12" s="22"/>
      <c r="O12" s="46"/>
      <c r="P12" s="46"/>
      <c r="Q12" s="26" t="s">
        <v>77</v>
      </c>
      <c r="R12" s="50" t="s">
        <v>78</v>
      </c>
      <c r="S12" s="55">
        <f>1777.28</f>
        <v>1777.28</v>
      </c>
      <c r="T12" s="19" t="s">
        <v>31</v>
      </c>
      <c r="U12" s="49"/>
    </row>
    <row r="13" ht="143.25" customHeight="1">
      <c r="A13" s="18">
        <v>8.0</v>
      </c>
      <c r="B13" s="19" t="s">
        <v>79</v>
      </c>
      <c r="C13" s="20" t="s">
        <v>80</v>
      </c>
      <c r="D13" s="19" t="s">
        <v>81</v>
      </c>
      <c r="E13" s="19" t="s">
        <v>82</v>
      </c>
      <c r="F13" s="19">
        <v>6049.0</v>
      </c>
      <c r="G13" s="19" t="s">
        <v>82</v>
      </c>
      <c r="H13" s="20" t="s">
        <v>83</v>
      </c>
      <c r="I13" s="22">
        <v>2025.0</v>
      </c>
      <c r="J13" s="45">
        <v>45714.0</v>
      </c>
      <c r="K13" s="22"/>
      <c r="L13" s="45">
        <v>45864.0</v>
      </c>
      <c r="M13" s="22"/>
      <c r="N13" s="22"/>
      <c r="O13" s="46"/>
      <c r="P13" s="46"/>
      <c r="Q13" s="26" t="s">
        <v>84</v>
      </c>
      <c r="R13" s="50" t="s">
        <v>85</v>
      </c>
      <c r="S13" s="4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61.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v>
      </c>
      <c r="S15" s="40">
        <v>5890.9</v>
      </c>
      <c r="T15" s="19" t="s">
        <v>31</v>
      </c>
      <c r="U15" s="49"/>
    </row>
    <row r="16" ht="86.25" customHeight="1">
      <c r="A16" s="18">
        <v>11.0</v>
      </c>
      <c r="B16" s="21" t="s">
        <v>101</v>
      </c>
      <c r="C16" s="20" t="s">
        <v>102</v>
      </c>
      <c r="D16" s="21" t="s">
        <v>103</v>
      </c>
      <c r="E16" s="56" t="s">
        <v>104</v>
      </c>
      <c r="F16" s="19" t="s">
        <v>105</v>
      </c>
      <c r="G16" s="56" t="s">
        <v>106</v>
      </c>
      <c r="H16" s="20" t="s">
        <v>107</v>
      </c>
      <c r="I16" s="22">
        <v>2025.0</v>
      </c>
      <c r="J16" s="45">
        <v>45744.0</v>
      </c>
      <c r="K16" s="22"/>
      <c r="L16" s="45">
        <v>46658.0</v>
      </c>
      <c r="M16" s="22"/>
      <c r="N16" s="22"/>
      <c r="O16" s="26" t="s">
        <v>108</v>
      </c>
      <c r="P16" s="46"/>
      <c r="Q16" s="26" t="s">
        <v>109</v>
      </c>
      <c r="R16" s="50" t="s">
        <v>110</v>
      </c>
      <c r="S16" s="40">
        <f>81419.92</f>
        <v>81419.92</v>
      </c>
      <c r="T16" s="19" t="s">
        <v>31</v>
      </c>
      <c r="U16" s="49"/>
    </row>
    <row r="17" ht="144.75" customHeight="1">
      <c r="A17" s="18">
        <v>12.0</v>
      </c>
      <c r="B17" s="57" t="s">
        <v>111</v>
      </c>
      <c r="C17" s="58" t="s">
        <v>39</v>
      </c>
      <c r="D17" s="57" t="s">
        <v>112</v>
      </c>
      <c r="E17" s="57" t="s">
        <v>113</v>
      </c>
      <c r="F17" s="19">
        <v>11945.0</v>
      </c>
      <c r="G17" s="57" t="s">
        <v>113</v>
      </c>
      <c r="H17" s="21" t="s">
        <v>114</v>
      </c>
      <c r="I17" s="22">
        <v>2025.0</v>
      </c>
      <c r="J17" s="45">
        <v>45749.0</v>
      </c>
      <c r="K17" s="22"/>
      <c r="L17" s="45">
        <v>46296.0</v>
      </c>
      <c r="M17" s="22"/>
      <c r="N17" s="22"/>
      <c r="O17" s="46"/>
      <c r="P17" s="46"/>
      <c r="Q17" s="59" t="s">
        <v>115</v>
      </c>
      <c r="R17" s="50" t="s">
        <v>116</v>
      </c>
      <c r="S17" s="40">
        <v>208561.02</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22"/>
      <c r="L18" s="45">
        <v>46001.0</v>
      </c>
      <c r="M18" s="22"/>
      <c r="N18" s="22"/>
      <c r="O18" s="46"/>
      <c r="P18" s="46"/>
      <c r="Q18" s="60">
        <v>7067186.66</v>
      </c>
      <c r="R18" s="50" t="s">
        <v>121</v>
      </c>
      <c r="S18" s="40">
        <v>0.0</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40">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0.0</v>
      </c>
      <c r="T20" s="19" t="s">
        <v>31</v>
      </c>
      <c r="U20" s="49"/>
    </row>
    <row r="21" ht="100.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141</v>
      </c>
      <c r="S21" s="40">
        <v>0.0</v>
      </c>
      <c r="T21" s="19" t="s">
        <v>31</v>
      </c>
      <c r="U21" s="49"/>
    </row>
    <row r="22">
      <c r="A22" s="18">
        <v>17.0</v>
      </c>
      <c r="B22" s="57" t="s">
        <v>142</v>
      </c>
      <c r="C22" s="58" t="s">
        <v>143</v>
      </c>
      <c r="D22" s="57" t="s">
        <v>144</v>
      </c>
      <c r="E22" s="57" t="s">
        <v>145</v>
      </c>
      <c r="F22" s="19">
        <v>17919.0</v>
      </c>
      <c r="G22" s="57" t="s">
        <v>145</v>
      </c>
      <c r="H22" s="58" t="s">
        <v>146</v>
      </c>
      <c r="I22" s="22">
        <v>2025.0</v>
      </c>
      <c r="J22" s="45">
        <v>45782.0</v>
      </c>
      <c r="K22" s="26" t="s">
        <v>147</v>
      </c>
      <c r="L22" s="45">
        <v>45904.0</v>
      </c>
      <c r="M22" s="22"/>
      <c r="N22" s="22"/>
      <c r="O22" s="26"/>
      <c r="P22" s="46"/>
      <c r="Q22" s="59" t="s">
        <v>148</v>
      </c>
      <c r="R22" s="50" t="s">
        <v>149</v>
      </c>
      <c r="S22" s="40">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64">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4">
        <v>0.0</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4">
        <v>56564.77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192</v>
      </c>
      <c r="S29" s="40">
        <v>0.0</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0.0</v>
      </c>
      <c r="T30" s="19" t="s">
        <v>31</v>
      </c>
      <c r="U30" s="49"/>
    </row>
    <row r="31" ht="60.75" customHeight="1">
      <c r="A31" s="18">
        <v>26.0</v>
      </c>
      <c r="B31" s="21" t="s">
        <v>174</v>
      </c>
      <c r="C31" s="65" t="s">
        <v>175</v>
      </c>
      <c r="D31" s="19" t="s">
        <v>198</v>
      </c>
      <c r="E31" s="51" t="s">
        <v>199</v>
      </c>
      <c r="F31" s="19">
        <v>29772.0</v>
      </c>
      <c r="G31" s="51" t="s">
        <v>200</v>
      </c>
      <c r="H31" s="20" t="s">
        <v>201</v>
      </c>
      <c r="I31" s="22">
        <v>2025.0</v>
      </c>
      <c r="J31" s="45">
        <v>45826.0</v>
      </c>
      <c r="K31" s="22"/>
      <c r="L31" s="45">
        <v>46190.0</v>
      </c>
      <c r="M31" s="22"/>
      <c r="N31" s="22"/>
      <c r="O31" s="46"/>
      <c r="P31" s="46"/>
      <c r="Q31" s="68">
        <v>4875955.4</v>
      </c>
      <c r="R31" s="69"/>
      <c r="S31" s="40">
        <v>0.0</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69"/>
      <c r="S33" s="4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0.0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4">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19" t="s">
        <v>31</v>
      </c>
      <c r="U37" s="49"/>
    </row>
    <row r="38" ht="120.75" customHeight="1">
      <c r="A38" s="18"/>
      <c r="B38" s="71"/>
      <c r="C38" s="72"/>
      <c r="D38" s="71"/>
      <c r="E38" s="71"/>
      <c r="F38" s="19"/>
      <c r="G38" s="71"/>
      <c r="H38" s="20"/>
      <c r="I38" s="22"/>
      <c r="J38" s="70"/>
      <c r="K38" s="22"/>
      <c r="L38" s="45"/>
      <c r="M38" s="22"/>
      <c r="N38" s="22"/>
      <c r="O38" s="46"/>
      <c r="P38" s="46"/>
      <c r="Q38" s="52"/>
      <c r="R38" s="50"/>
      <c r="S38" s="64"/>
      <c r="T38" s="19"/>
      <c r="U38" s="49"/>
    </row>
    <row r="39" ht="102.0" customHeight="1">
      <c r="A39" s="18"/>
      <c r="B39" s="71"/>
      <c r="C39" s="72"/>
      <c r="D39" s="73"/>
      <c r="E39" s="71"/>
      <c r="F39" s="19"/>
      <c r="G39" s="71"/>
      <c r="H39" s="20"/>
      <c r="I39" s="22"/>
      <c r="J39" s="70"/>
      <c r="K39" s="22"/>
      <c r="L39" s="45"/>
      <c r="M39" s="22"/>
      <c r="N39" s="22"/>
      <c r="O39" s="46"/>
      <c r="P39" s="46"/>
      <c r="Q39" s="52"/>
      <c r="R39" s="69"/>
      <c r="S39" s="64"/>
      <c r="T39" s="19"/>
      <c r="U39" s="49"/>
    </row>
    <row r="40">
      <c r="A40" s="18"/>
      <c r="B40" s="21"/>
      <c r="C40" s="21"/>
      <c r="D40" s="71"/>
      <c r="E40" s="21"/>
      <c r="F40" s="19"/>
      <c r="G40" s="21"/>
      <c r="H40" s="20"/>
      <c r="I40" s="22"/>
      <c r="J40" s="70"/>
      <c r="K40" s="22"/>
      <c r="L40" s="45">
        <v>46008.0</v>
      </c>
      <c r="M40" s="22"/>
      <c r="N40" s="22"/>
      <c r="O40" s="46"/>
      <c r="P40" s="46"/>
      <c r="Q40" s="74">
        <v>497396.31</v>
      </c>
      <c r="R40" s="50" t="s">
        <v>231</v>
      </c>
      <c r="S40" s="40">
        <v>0.0</v>
      </c>
      <c r="T40" s="19" t="s">
        <v>31</v>
      </c>
      <c r="U40" s="49"/>
    </row>
    <row r="41">
      <c r="A41" s="18"/>
      <c r="B41" s="71"/>
      <c r="C41" s="72"/>
      <c r="D41" s="73"/>
      <c r="E41" s="71"/>
      <c r="F41" s="19"/>
      <c r="G41" s="71"/>
      <c r="H41" s="20"/>
      <c r="I41" s="22"/>
      <c r="J41" s="70"/>
      <c r="K41" s="22"/>
      <c r="L41" s="45">
        <v>45947.0</v>
      </c>
      <c r="M41" s="22"/>
      <c r="N41" s="22"/>
      <c r="O41" s="46"/>
      <c r="P41" s="46"/>
      <c r="Q41" s="52">
        <v>48370.66</v>
      </c>
      <c r="R41" s="50" t="s">
        <v>232</v>
      </c>
      <c r="S41" s="64">
        <v>0.0</v>
      </c>
      <c r="T41" s="19" t="s">
        <v>31</v>
      </c>
      <c r="U41" s="49"/>
    </row>
    <row r="42">
      <c r="A42" s="18"/>
      <c r="B42" s="71"/>
      <c r="C42" s="72"/>
      <c r="D42" s="71"/>
      <c r="E42" s="71"/>
      <c r="F42" s="19"/>
      <c r="G42" s="71"/>
      <c r="H42" s="20"/>
      <c r="I42" s="22"/>
      <c r="J42" s="70"/>
      <c r="K42" s="22"/>
      <c r="L42" s="45">
        <v>46008.0</v>
      </c>
      <c r="M42" s="22"/>
      <c r="N42" s="22"/>
      <c r="O42" s="46"/>
      <c r="P42" s="46"/>
      <c r="Q42" s="52">
        <v>567171.43</v>
      </c>
      <c r="R42" s="50" t="s">
        <v>233</v>
      </c>
      <c r="S42" s="40">
        <v>0.0</v>
      </c>
      <c r="T42" s="19" t="s">
        <v>31</v>
      </c>
      <c r="U42" s="49"/>
    </row>
    <row r="43" ht="38.25" customHeight="1">
      <c r="A43" s="75"/>
      <c r="B43" s="22"/>
      <c r="C43" s="76"/>
      <c r="D43" s="22"/>
      <c r="E43" s="22"/>
      <c r="F43" s="22"/>
      <c r="G43" s="22"/>
      <c r="H43" s="76"/>
      <c r="I43" s="22"/>
      <c r="J43" s="77"/>
      <c r="K43" s="22"/>
      <c r="L43" s="77"/>
      <c r="M43" s="22"/>
      <c r="N43" s="22"/>
      <c r="O43" s="46"/>
      <c r="P43" s="46"/>
      <c r="Q43" s="46"/>
      <c r="R43" s="69"/>
      <c r="S43" s="69"/>
      <c r="T43" s="22"/>
      <c r="U43" s="49"/>
    </row>
    <row r="44" ht="15.75" customHeight="1">
      <c r="A44" s="75"/>
      <c r="B44" s="22"/>
      <c r="C44" s="76"/>
      <c r="D44" s="22"/>
      <c r="E44" s="22"/>
      <c r="F44" s="22"/>
      <c r="G44" s="22"/>
      <c r="H44" s="76"/>
      <c r="I44" s="22"/>
      <c r="J44" s="77"/>
      <c r="K44" s="22"/>
      <c r="L44" s="77"/>
      <c r="M44" s="22"/>
      <c r="N44" s="22"/>
      <c r="O44" s="46"/>
      <c r="P44" s="46"/>
      <c r="Q44" s="46"/>
      <c r="R44" s="78"/>
      <c r="S44" s="79"/>
      <c r="T44" s="22"/>
      <c r="U44" s="49"/>
    </row>
    <row r="45" ht="15.75" customHeight="1">
      <c r="A45" s="75"/>
      <c r="B45" s="22"/>
      <c r="C45" s="76"/>
      <c r="D45" s="22"/>
      <c r="E45" s="22"/>
      <c r="F45" s="22"/>
      <c r="G45" s="22"/>
      <c r="H45" s="76"/>
      <c r="I45" s="22"/>
      <c r="J45" s="77"/>
      <c r="K45" s="22"/>
      <c r="L45" s="77"/>
      <c r="M45" s="22"/>
      <c r="N45" s="22"/>
      <c r="O45" s="46"/>
      <c r="P45" s="46"/>
      <c r="Q45" s="46"/>
      <c r="R45" s="78"/>
      <c r="S45" s="79"/>
      <c r="T45" s="22"/>
      <c r="U45" s="49"/>
    </row>
    <row r="46" ht="15.75" customHeight="1">
      <c r="A46" s="75"/>
      <c r="B46" s="22"/>
      <c r="C46" s="76"/>
      <c r="D46" s="22"/>
      <c r="E46" s="22"/>
      <c r="F46" s="22"/>
      <c r="G46" s="22"/>
      <c r="H46" s="76"/>
      <c r="I46" s="22"/>
      <c r="J46" s="77"/>
      <c r="K46" s="22"/>
      <c r="L46" s="77"/>
      <c r="M46" s="22"/>
      <c r="N46" s="22"/>
      <c r="O46" s="46"/>
      <c r="P46" s="46"/>
      <c r="Q46" s="46"/>
      <c r="R46" s="78"/>
      <c r="S46" s="79"/>
      <c r="T46" s="22"/>
      <c r="U46" s="49"/>
    </row>
    <row r="47" ht="15.75" customHeight="1">
      <c r="A47" s="75"/>
      <c r="B47" s="22"/>
      <c r="C47" s="76"/>
      <c r="D47" s="22"/>
      <c r="E47" s="22"/>
      <c r="F47" s="22"/>
      <c r="G47" s="22"/>
      <c r="H47" s="76"/>
      <c r="I47" s="22"/>
      <c r="J47" s="77"/>
      <c r="K47" s="22"/>
      <c r="L47" s="77"/>
      <c r="M47" s="22"/>
      <c r="N47" s="22"/>
      <c r="O47" s="46"/>
      <c r="P47" s="46"/>
      <c r="Q47" s="46"/>
      <c r="R47" s="78"/>
      <c r="S47" s="79"/>
      <c r="T47" s="22"/>
      <c r="U47" s="49"/>
    </row>
    <row r="48" ht="15.75" customHeight="1">
      <c r="A48" s="75"/>
      <c r="B48" s="22"/>
      <c r="C48" s="76"/>
      <c r="D48" s="22"/>
      <c r="E48" s="22"/>
      <c r="F48" s="22"/>
      <c r="G48" s="22"/>
      <c r="H48" s="76"/>
      <c r="I48" s="22"/>
      <c r="J48" s="77"/>
      <c r="K48" s="22"/>
      <c r="L48" s="77"/>
      <c r="M48" s="22"/>
      <c r="N48" s="22"/>
      <c r="O48" s="46"/>
      <c r="P48" s="46"/>
      <c r="Q48" s="46"/>
      <c r="R48" s="78"/>
      <c r="S48" s="79"/>
      <c r="T48" s="22"/>
      <c r="U48" s="49"/>
    </row>
    <row r="49" ht="15.75" customHeight="1">
      <c r="A49" s="75"/>
      <c r="B49" s="22"/>
      <c r="C49" s="76"/>
      <c r="D49" s="22"/>
      <c r="E49" s="22"/>
      <c r="F49" s="22"/>
      <c r="G49" s="22"/>
      <c r="H49" s="76"/>
      <c r="I49" s="22"/>
      <c r="J49" s="77"/>
      <c r="K49" s="22"/>
      <c r="L49" s="77"/>
      <c r="M49" s="22"/>
      <c r="N49" s="22"/>
      <c r="O49" s="46"/>
      <c r="P49" s="46"/>
      <c r="Q49" s="46"/>
      <c r="R49" s="78"/>
      <c r="S49" s="79"/>
      <c r="T49" s="22"/>
      <c r="U49" s="49"/>
    </row>
    <row r="50" ht="15.75" customHeight="1">
      <c r="A50" s="75"/>
      <c r="B50" s="22"/>
      <c r="C50" s="76"/>
      <c r="D50" s="22"/>
      <c r="E50" s="22"/>
      <c r="F50" s="22"/>
      <c r="G50" s="22"/>
      <c r="H50" s="76"/>
      <c r="I50" s="22"/>
      <c r="J50" s="77"/>
      <c r="K50" s="22"/>
      <c r="L50" s="77"/>
      <c r="M50" s="22"/>
      <c r="N50" s="22"/>
      <c r="O50" s="46"/>
      <c r="P50" s="46"/>
      <c r="Q50" s="46"/>
      <c r="R50" s="78"/>
      <c r="S50" s="79"/>
      <c r="T50" s="22"/>
      <c r="U50" s="49"/>
    </row>
    <row r="51" ht="15.75" customHeight="1">
      <c r="A51" s="75"/>
      <c r="B51" s="22"/>
      <c r="C51" s="76"/>
      <c r="D51" s="22"/>
      <c r="E51" s="22"/>
      <c r="F51" s="22"/>
      <c r="G51" s="22"/>
      <c r="H51" s="76"/>
      <c r="I51" s="22"/>
      <c r="J51" s="77"/>
      <c r="K51" s="22"/>
      <c r="L51" s="77"/>
      <c r="M51" s="22"/>
      <c r="N51" s="22"/>
      <c r="O51" s="46"/>
      <c r="P51" s="80"/>
      <c r="Q51" s="46"/>
      <c r="R51" s="69"/>
      <c r="S51" s="55"/>
      <c r="T51" s="22"/>
      <c r="U51" s="49"/>
    </row>
    <row r="52" ht="15.75" customHeight="1">
      <c r="A52" s="75"/>
      <c r="B52" s="22"/>
      <c r="C52" s="76"/>
      <c r="D52" s="22"/>
      <c r="E52" s="22"/>
      <c r="F52" s="22"/>
      <c r="G52" s="22"/>
      <c r="H52" s="76"/>
      <c r="I52" s="22"/>
      <c r="J52" s="77"/>
      <c r="K52" s="22"/>
      <c r="L52" s="77"/>
      <c r="M52" s="22"/>
      <c r="N52" s="22"/>
      <c r="O52" s="46"/>
      <c r="P52" s="80"/>
      <c r="Q52" s="46"/>
      <c r="R52" s="69"/>
      <c r="S52" s="55"/>
      <c r="T52" s="22"/>
      <c r="U52" s="49"/>
    </row>
    <row r="53" ht="15.75" customHeight="1">
      <c r="A53" s="75"/>
      <c r="B53" s="22"/>
      <c r="C53" s="76"/>
      <c r="D53" s="22"/>
      <c r="E53" s="22"/>
      <c r="F53" s="22"/>
      <c r="G53" s="22"/>
      <c r="H53" s="76"/>
      <c r="I53" s="22"/>
      <c r="J53" s="77"/>
      <c r="K53" s="22"/>
      <c r="L53" s="77"/>
      <c r="M53" s="22"/>
      <c r="N53" s="22"/>
      <c r="O53" s="46"/>
      <c r="P53" s="80"/>
      <c r="Q53" s="46"/>
      <c r="R53" s="69"/>
      <c r="S53" s="55"/>
      <c r="T53" s="22"/>
      <c r="U53" s="49"/>
    </row>
    <row r="54" ht="15.75" customHeight="1">
      <c r="A54" s="75"/>
      <c r="B54" s="22"/>
      <c r="C54" s="76"/>
      <c r="D54" s="22"/>
      <c r="E54" s="22"/>
      <c r="F54" s="22"/>
      <c r="G54" s="22"/>
      <c r="H54" s="76"/>
      <c r="I54" s="22"/>
      <c r="J54" s="77"/>
      <c r="K54" s="22"/>
      <c r="L54" s="77"/>
      <c r="M54" s="22"/>
      <c r="N54" s="22"/>
      <c r="O54" s="46"/>
      <c r="P54" s="80"/>
      <c r="Q54" s="46"/>
      <c r="R54" s="69"/>
      <c r="S54" s="55"/>
      <c r="T54" s="22"/>
      <c r="U54" s="49"/>
    </row>
    <row r="55" ht="13.5" customHeight="1">
      <c r="A55" s="75"/>
      <c r="B55" s="22"/>
      <c r="C55" s="76"/>
      <c r="D55" s="22"/>
      <c r="E55" s="24"/>
      <c r="F55" s="75"/>
      <c r="G55" s="22"/>
      <c r="H55" s="22"/>
      <c r="I55" s="22"/>
      <c r="J55" s="77"/>
      <c r="K55" s="22"/>
      <c r="L55" s="77"/>
      <c r="M55" s="22"/>
      <c r="N55" s="22"/>
      <c r="O55" s="22"/>
      <c r="P55" s="36"/>
      <c r="Q55" s="46"/>
      <c r="R55" s="69"/>
      <c r="S55" s="55"/>
      <c r="T55" s="22"/>
      <c r="U55" s="49"/>
    </row>
    <row r="56" ht="13.5" customHeight="1">
      <c r="A56" s="75"/>
      <c r="B56" s="22"/>
      <c r="C56" s="76"/>
      <c r="D56" s="22"/>
      <c r="E56" s="24"/>
      <c r="F56" s="75"/>
      <c r="G56" s="22"/>
      <c r="H56" s="22"/>
      <c r="I56" s="22"/>
      <c r="J56" s="77"/>
      <c r="K56" s="22"/>
      <c r="L56" s="77"/>
      <c r="M56" s="22"/>
      <c r="N56" s="22"/>
      <c r="O56" s="22"/>
      <c r="P56" s="36"/>
      <c r="Q56" s="46"/>
      <c r="R56" s="69"/>
      <c r="S56" s="55"/>
      <c r="T56" s="22"/>
      <c r="U56" s="49"/>
    </row>
    <row r="57" ht="15.75" customHeight="1">
      <c r="A57" s="81"/>
      <c r="B57" s="22"/>
      <c r="C57" s="76"/>
      <c r="D57" s="22"/>
      <c r="E57" s="36"/>
      <c r="F57" s="82"/>
      <c r="G57" s="22"/>
      <c r="H57" s="22"/>
      <c r="I57" s="22"/>
      <c r="J57" s="77"/>
      <c r="K57" s="82"/>
      <c r="L57" s="77"/>
      <c r="M57" s="22"/>
      <c r="N57" s="22"/>
      <c r="O57" s="83"/>
      <c r="P57" s="84"/>
      <c r="Q57" s="46"/>
      <c r="R57" s="78"/>
      <c r="S57" s="79"/>
      <c r="T57" s="22"/>
      <c r="U57" s="49"/>
    </row>
    <row r="58" ht="15.75" customHeight="1">
      <c r="A58" s="81"/>
      <c r="B58" s="22"/>
      <c r="C58" s="76"/>
      <c r="D58" s="22"/>
      <c r="E58" s="36"/>
      <c r="F58" s="82"/>
      <c r="G58" s="22"/>
      <c r="H58" s="22"/>
      <c r="I58" s="22"/>
      <c r="J58" s="77"/>
      <c r="K58" s="82"/>
      <c r="L58" s="77"/>
      <c r="M58" s="22"/>
      <c r="N58" s="22"/>
      <c r="O58" s="85"/>
      <c r="P58" s="84"/>
      <c r="Q58" s="46"/>
      <c r="R58" s="78"/>
      <c r="S58" s="79"/>
      <c r="T58" s="22"/>
      <c r="U58" s="49"/>
    </row>
    <row r="59" ht="15.75" customHeight="1">
      <c r="A59" s="75"/>
      <c r="B59" s="22"/>
      <c r="C59" s="76"/>
      <c r="D59" s="22"/>
      <c r="E59" s="22"/>
      <c r="F59" s="22"/>
      <c r="G59" s="22"/>
      <c r="H59" s="22"/>
      <c r="I59" s="22"/>
      <c r="J59" s="77"/>
      <c r="K59" s="22"/>
      <c r="L59" s="77"/>
      <c r="M59" s="79"/>
      <c r="N59" s="22"/>
      <c r="O59" s="36"/>
      <c r="P59" s="82"/>
      <c r="Q59" s="46"/>
      <c r="R59" s="86"/>
      <c r="S59" s="87"/>
      <c r="T59" s="22"/>
      <c r="U59" s="49"/>
    </row>
    <row r="60" ht="15.75" customHeight="1">
      <c r="A60" s="75"/>
      <c r="B60" s="22"/>
      <c r="C60" s="76"/>
      <c r="D60" s="22"/>
      <c r="E60" s="22"/>
      <c r="F60" s="22"/>
      <c r="G60" s="22"/>
      <c r="H60" s="22"/>
      <c r="I60" s="22"/>
      <c r="J60" s="77"/>
      <c r="K60" s="22"/>
      <c r="L60" s="77"/>
      <c r="M60" s="79"/>
      <c r="N60" s="22"/>
      <c r="O60" s="46"/>
      <c r="P60" s="82"/>
      <c r="Q60" s="46"/>
      <c r="R60" s="88"/>
      <c r="S60" s="89"/>
      <c r="T60" s="22"/>
      <c r="U60" s="49"/>
    </row>
    <row r="61" ht="15.75" customHeight="1">
      <c r="A61" s="75"/>
      <c r="B61" s="22"/>
      <c r="C61" s="76"/>
      <c r="D61" s="22"/>
      <c r="E61" s="22"/>
      <c r="F61" s="22"/>
      <c r="G61" s="22"/>
      <c r="H61" s="22"/>
      <c r="I61" s="22"/>
      <c r="J61" s="77"/>
      <c r="K61" s="22"/>
      <c r="L61" s="77"/>
      <c r="M61" s="22"/>
      <c r="N61" s="22"/>
      <c r="O61" s="46"/>
      <c r="P61" s="82"/>
      <c r="Q61" s="46"/>
      <c r="R61" s="86"/>
      <c r="S61" s="87"/>
      <c r="T61" s="22"/>
      <c r="U61" s="49"/>
    </row>
    <row r="62" ht="15.75" customHeight="1">
      <c r="A62" s="90"/>
      <c r="B62" s="91"/>
      <c r="C62" s="91"/>
      <c r="D62" s="91"/>
      <c r="E62" s="91"/>
      <c r="F62" s="92"/>
      <c r="G62" s="93"/>
      <c r="H62" s="93"/>
      <c r="I62" s="90"/>
      <c r="J62" s="94"/>
      <c r="K62" s="95"/>
      <c r="L62" s="94"/>
      <c r="M62" s="96"/>
      <c r="N62" s="96"/>
      <c r="O62" s="96"/>
      <c r="P62" s="97"/>
      <c r="Q62" s="98"/>
      <c r="R62" s="99"/>
      <c r="S62" s="99"/>
      <c r="T62" s="100"/>
    </row>
    <row r="63" ht="15.75" customHeight="1">
      <c r="A63" s="101" t="s">
        <v>234</v>
      </c>
      <c r="B63" s="2"/>
      <c r="C63" s="2"/>
      <c r="D63" s="2"/>
      <c r="E63" s="2"/>
      <c r="F63" s="2"/>
      <c r="G63" s="2"/>
      <c r="H63" s="2"/>
      <c r="I63" s="2"/>
      <c r="J63" s="2"/>
      <c r="K63" s="2"/>
      <c r="L63" s="3"/>
      <c r="M63" s="11"/>
      <c r="N63" s="11"/>
      <c r="O63" s="11"/>
      <c r="P63" s="11"/>
      <c r="Q63" s="11"/>
      <c r="R63" s="11"/>
      <c r="S63" s="11"/>
      <c r="T63" s="11"/>
    </row>
    <row r="64" ht="15.75" customHeight="1">
      <c r="A64" s="102" t="s">
        <v>235</v>
      </c>
      <c r="B64" s="2"/>
      <c r="C64" s="2"/>
      <c r="D64" s="2"/>
      <c r="E64" s="2"/>
      <c r="F64" s="2"/>
      <c r="G64" s="2"/>
      <c r="H64" s="2"/>
      <c r="I64" s="2"/>
      <c r="J64" s="2"/>
      <c r="K64" s="2"/>
      <c r="L64" s="3"/>
      <c r="M64" s="11"/>
      <c r="N64" s="11"/>
      <c r="O64" s="11"/>
      <c r="P64" s="11"/>
      <c r="Q64" s="11"/>
      <c r="R64" s="11"/>
      <c r="S64" s="11"/>
      <c r="T64" s="11"/>
    </row>
    <row r="65" ht="15.75" customHeight="1">
      <c r="A65" s="103" t="s">
        <v>236</v>
      </c>
      <c r="B65" s="2"/>
      <c r="C65" s="2"/>
      <c r="D65" s="2"/>
      <c r="E65" s="2"/>
      <c r="F65" s="2"/>
      <c r="G65" s="2"/>
      <c r="H65" s="2"/>
      <c r="I65" s="2"/>
      <c r="J65" s="2"/>
      <c r="K65" s="2"/>
      <c r="L65" s="3"/>
      <c r="M65" s="11"/>
      <c r="N65" s="11"/>
      <c r="O65" s="11"/>
      <c r="P65" s="11"/>
      <c r="Q65" s="11"/>
      <c r="R65" s="11"/>
      <c r="S65" s="11"/>
      <c r="T65" s="11"/>
    </row>
    <row r="66" ht="15.75" customHeight="1">
      <c r="A66" s="104" t="s">
        <v>237</v>
      </c>
      <c r="B66" s="105"/>
      <c r="C66" s="105"/>
      <c r="D66" s="105"/>
      <c r="E66" s="105"/>
      <c r="F66" s="105"/>
      <c r="G66" s="105"/>
      <c r="H66" s="105"/>
      <c r="I66" s="105"/>
      <c r="J66" s="105"/>
      <c r="K66" s="105"/>
      <c r="L66" s="106"/>
      <c r="M66" s="107"/>
      <c r="N66" s="107"/>
      <c r="O66" s="107"/>
      <c r="P66" s="107"/>
      <c r="Q66" s="107"/>
      <c r="R66" s="107"/>
      <c r="S66" s="107"/>
      <c r="T66" s="107"/>
    </row>
    <row r="67" ht="15.75" customHeight="1">
      <c r="A67" s="108" t="s">
        <v>238</v>
      </c>
      <c r="B67" s="2"/>
      <c r="C67" s="2"/>
      <c r="D67" s="2"/>
      <c r="E67" s="2"/>
      <c r="F67" s="2"/>
      <c r="G67" s="2"/>
      <c r="H67" s="2"/>
      <c r="I67" s="2"/>
      <c r="J67" s="2"/>
      <c r="K67" s="2"/>
      <c r="L67" s="3"/>
      <c r="M67" s="107"/>
      <c r="N67" s="107"/>
      <c r="O67" s="107"/>
      <c r="P67" s="107"/>
      <c r="Q67" s="107"/>
      <c r="R67" s="107"/>
      <c r="S67" s="107"/>
      <c r="T67" s="107"/>
    </row>
    <row r="68" ht="15.75" customHeight="1">
      <c r="A68" s="108" t="s">
        <v>239</v>
      </c>
      <c r="B68" s="2"/>
      <c r="C68" s="2"/>
      <c r="D68" s="2"/>
      <c r="E68" s="2"/>
      <c r="F68" s="2"/>
      <c r="G68" s="2"/>
      <c r="H68" s="2"/>
      <c r="I68" s="2"/>
      <c r="J68" s="2"/>
      <c r="K68" s="2"/>
      <c r="L68" s="3"/>
      <c r="M68" s="107"/>
      <c r="N68" s="107"/>
      <c r="O68" s="107"/>
      <c r="P68" s="107"/>
      <c r="Q68" s="107"/>
      <c r="R68" s="107"/>
      <c r="S68" s="107"/>
      <c r="T68" s="107"/>
    </row>
    <row r="69" ht="15.75" customHeight="1">
      <c r="A69" s="108" t="s">
        <v>240</v>
      </c>
      <c r="B69" s="2"/>
      <c r="C69" s="2"/>
      <c r="D69" s="2"/>
      <c r="E69" s="2"/>
      <c r="F69" s="2"/>
      <c r="G69" s="2"/>
      <c r="H69" s="2"/>
      <c r="I69" s="2"/>
      <c r="J69" s="2"/>
      <c r="K69" s="2"/>
      <c r="L69" s="3"/>
      <c r="M69" s="107"/>
      <c r="N69" s="107"/>
      <c r="O69" s="107"/>
      <c r="P69" s="107"/>
      <c r="Q69" s="107"/>
      <c r="R69" s="107"/>
      <c r="S69" s="107"/>
      <c r="T69" s="107"/>
    </row>
    <row r="70" ht="15.75" customHeight="1">
      <c r="A70" s="108" t="s">
        <v>241</v>
      </c>
      <c r="B70" s="2"/>
      <c r="C70" s="2"/>
      <c r="D70" s="2"/>
      <c r="E70" s="2"/>
      <c r="F70" s="2"/>
      <c r="G70" s="2"/>
      <c r="H70" s="2"/>
      <c r="I70" s="2"/>
      <c r="J70" s="2"/>
      <c r="K70" s="2"/>
      <c r="L70" s="3"/>
      <c r="M70" s="107"/>
      <c r="N70" s="107"/>
      <c r="O70" s="107"/>
      <c r="P70" s="107"/>
      <c r="Q70" s="107"/>
      <c r="R70" s="107"/>
      <c r="S70" s="107"/>
      <c r="T70" s="107"/>
    </row>
    <row r="71" ht="15.75" customHeight="1">
      <c r="A71" s="108" t="s">
        <v>242</v>
      </c>
      <c r="B71" s="2"/>
      <c r="C71" s="2"/>
      <c r="D71" s="2"/>
      <c r="E71" s="2"/>
      <c r="F71" s="2"/>
      <c r="G71" s="2"/>
      <c r="H71" s="2"/>
      <c r="I71" s="2"/>
      <c r="J71" s="2"/>
      <c r="K71" s="2"/>
      <c r="L71" s="3"/>
      <c r="M71" s="107"/>
      <c r="N71" s="107"/>
      <c r="O71" s="107"/>
      <c r="P71" s="107"/>
      <c r="Q71" s="107"/>
      <c r="R71" s="107"/>
      <c r="S71" s="107"/>
      <c r="T71" s="107"/>
    </row>
    <row r="72" ht="15.75" customHeight="1">
      <c r="A72" s="108" t="s">
        <v>243</v>
      </c>
      <c r="B72" s="2"/>
      <c r="C72" s="2"/>
      <c r="D72" s="2"/>
      <c r="E72" s="2"/>
      <c r="F72" s="2"/>
      <c r="G72" s="2"/>
      <c r="H72" s="2"/>
      <c r="I72" s="2"/>
      <c r="J72" s="2"/>
      <c r="K72" s="2"/>
      <c r="L72" s="3"/>
      <c r="M72" s="107"/>
      <c r="N72" s="107"/>
      <c r="O72" s="107"/>
      <c r="P72" s="107"/>
      <c r="Q72" s="107"/>
      <c r="R72" s="107"/>
      <c r="S72" s="107"/>
      <c r="T72" s="107"/>
    </row>
    <row r="73" ht="15.75" customHeight="1">
      <c r="A73" s="108" t="s">
        <v>244</v>
      </c>
      <c r="B73" s="2"/>
      <c r="C73" s="2"/>
      <c r="D73" s="2"/>
      <c r="E73" s="2"/>
      <c r="F73" s="2"/>
      <c r="G73" s="2"/>
      <c r="H73" s="2"/>
      <c r="I73" s="2"/>
      <c r="J73" s="2"/>
      <c r="K73" s="2"/>
      <c r="L73" s="3"/>
      <c r="M73" s="107"/>
      <c r="N73" s="107"/>
      <c r="O73" s="107"/>
      <c r="P73" s="107"/>
      <c r="Q73" s="107"/>
      <c r="R73" s="107"/>
      <c r="S73" s="107"/>
      <c r="T73" s="107"/>
    </row>
    <row r="74" ht="15.75" customHeight="1">
      <c r="A74" s="108" t="s">
        <v>245</v>
      </c>
      <c r="B74" s="2"/>
      <c r="C74" s="2"/>
      <c r="D74" s="2"/>
      <c r="E74" s="2"/>
      <c r="F74" s="2"/>
      <c r="G74" s="2"/>
      <c r="H74" s="2"/>
      <c r="I74" s="2"/>
      <c r="J74" s="2"/>
      <c r="K74" s="2"/>
      <c r="L74" s="3"/>
      <c r="M74" s="107"/>
      <c r="N74" s="107"/>
      <c r="O74" s="107"/>
      <c r="P74" s="107"/>
      <c r="Q74" s="107"/>
      <c r="R74" s="107"/>
      <c r="S74" s="107"/>
      <c r="T74" s="107"/>
    </row>
    <row r="75" ht="15.75" customHeight="1">
      <c r="A75" s="108" t="s">
        <v>246</v>
      </c>
      <c r="B75" s="2"/>
      <c r="C75" s="2"/>
      <c r="D75" s="2"/>
      <c r="E75" s="2"/>
      <c r="F75" s="2"/>
      <c r="G75" s="2"/>
      <c r="H75" s="2"/>
      <c r="I75" s="2"/>
      <c r="J75" s="2"/>
      <c r="K75" s="2"/>
      <c r="L75" s="3"/>
      <c r="M75" s="107"/>
      <c r="N75" s="107"/>
      <c r="O75" s="107"/>
      <c r="P75" s="107"/>
      <c r="Q75" s="107"/>
      <c r="R75" s="107"/>
      <c r="S75" s="107"/>
      <c r="T75" s="107"/>
    </row>
    <row r="76" ht="15.75" customHeight="1">
      <c r="A76" s="108" t="s">
        <v>247</v>
      </c>
      <c r="B76" s="2"/>
      <c r="C76" s="2"/>
      <c r="D76" s="2"/>
      <c r="E76" s="2"/>
      <c r="F76" s="2"/>
      <c r="G76" s="2"/>
      <c r="H76" s="2"/>
      <c r="I76" s="2"/>
      <c r="J76" s="2"/>
      <c r="K76" s="2"/>
      <c r="L76" s="3"/>
      <c r="M76" s="107"/>
      <c r="N76" s="107"/>
      <c r="O76" s="107"/>
      <c r="P76" s="107"/>
      <c r="Q76" s="107"/>
      <c r="R76" s="107"/>
      <c r="S76" s="107"/>
      <c r="T76" s="107"/>
    </row>
    <row r="77" ht="15.75" customHeight="1">
      <c r="A77" s="108" t="s">
        <v>248</v>
      </c>
      <c r="B77" s="2"/>
      <c r="C77" s="2"/>
      <c r="D77" s="2"/>
      <c r="E77" s="2"/>
      <c r="F77" s="2"/>
      <c r="G77" s="2"/>
      <c r="H77" s="2"/>
      <c r="I77" s="2"/>
      <c r="J77" s="2"/>
      <c r="K77" s="2"/>
      <c r="L77" s="3"/>
      <c r="M77" s="107"/>
      <c r="N77" s="107"/>
      <c r="O77" s="107"/>
      <c r="P77" s="107"/>
      <c r="Q77" s="107"/>
      <c r="R77" s="107"/>
      <c r="S77" s="107"/>
      <c r="T77" s="107"/>
    </row>
    <row r="78" ht="15.75" customHeight="1">
      <c r="A78" s="108" t="s">
        <v>249</v>
      </c>
      <c r="B78" s="2"/>
      <c r="C78" s="2"/>
      <c r="D78" s="2"/>
      <c r="E78" s="2"/>
      <c r="F78" s="2"/>
      <c r="G78" s="2"/>
      <c r="H78" s="2"/>
      <c r="I78" s="2"/>
      <c r="J78" s="2"/>
      <c r="K78" s="2"/>
      <c r="L78" s="3"/>
      <c r="M78" s="107"/>
      <c r="N78" s="107"/>
      <c r="O78" s="107"/>
      <c r="P78" s="107"/>
      <c r="Q78" s="107"/>
      <c r="R78" s="107"/>
      <c r="S78" s="107"/>
      <c r="T78" s="107"/>
    </row>
    <row r="79" ht="15.75" customHeight="1">
      <c r="A79" s="108" t="s">
        <v>250</v>
      </c>
      <c r="B79" s="2"/>
      <c r="C79" s="2"/>
      <c r="D79" s="2"/>
      <c r="E79" s="2"/>
      <c r="F79" s="2"/>
      <c r="G79" s="2"/>
      <c r="H79" s="2"/>
      <c r="I79" s="2"/>
      <c r="J79" s="2"/>
      <c r="K79" s="2"/>
      <c r="L79" s="3"/>
      <c r="M79" s="107"/>
      <c r="N79" s="107"/>
      <c r="O79" s="107"/>
      <c r="P79" s="107"/>
      <c r="Q79" s="107"/>
      <c r="R79" s="107"/>
      <c r="S79" s="107"/>
      <c r="T79" s="107"/>
    </row>
    <row r="80" ht="15.75" customHeight="1">
      <c r="A80" s="108" t="s">
        <v>251</v>
      </c>
      <c r="B80" s="2"/>
      <c r="C80" s="2"/>
      <c r="D80" s="2"/>
      <c r="E80" s="2"/>
      <c r="F80" s="2"/>
      <c r="G80" s="2"/>
      <c r="H80" s="2"/>
      <c r="I80" s="2"/>
      <c r="J80" s="2"/>
      <c r="K80" s="2"/>
      <c r="L80" s="3"/>
      <c r="M80" s="107"/>
      <c r="N80" s="107"/>
      <c r="O80" s="107"/>
      <c r="P80" s="107"/>
      <c r="Q80" s="107"/>
      <c r="R80" s="107"/>
      <c r="S80" s="107"/>
      <c r="T80" s="107"/>
    </row>
    <row r="81" ht="15.75" customHeight="1">
      <c r="A81" s="108" t="s">
        <v>252</v>
      </c>
      <c r="B81" s="2"/>
      <c r="C81" s="2"/>
      <c r="D81" s="2"/>
      <c r="E81" s="2"/>
      <c r="F81" s="2"/>
      <c r="G81" s="2"/>
      <c r="H81" s="2"/>
      <c r="I81" s="2"/>
      <c r="J81" s="2"/>
      <c r="K81" s="2"/>
      <c r="L81" s="3"/>
      <c r="M81" s="107"/>
      <c r="N81" s="107"/>
      <c r="O81" s="107"/>
      <c r="P81" s="107"/>
      <c r="Q81" s="107"/>
      <c r="R81" s="107"/>
      <c r="S81" s="107"/>
      <c r="T81" s="107"/>
    </row>
    <row r="82" ht="15.75" customHeight="1">
      <c r="A82" s="108" t="s">
        <v>253</v>
      </c>
      <c r="B82" s="2"/>
      <c r="C82" s="2"/>
      <c r="D82" s="2"/>
      <c r="E82" s="2"/>
      <c r="F82" s="2"/>
      <c r="G82" s="2"/>
      <c r="H82" s="2"/>
      <c r="I82" s="2"/>
      <c r="J82" s="2"/>
      <c r="K82" s="2"/>
      <c r="L82" s="3"/>
      <c r="M82" s="107"/>
      <c r="N82" s="107"/>
      <c r="O82" s="107"/>
      <c r="P82" s="107"/>
      <c r="Q82" s="107"/>
      <c r="R82" s="107"/>
      <c r="S82" s="107"/>
      <c r="T82" s="107"/>
    </row>
    <row r="83" ht="15.75" customHeight="1">
      <c r="A83" s="103" t="s">
        <v>254</v>
      </c>
      <c r="B83" s="2"/>
      <c r="C83" s="2"/>
      <c r="D83" s="2"/>
      <c r="E83" s="2"/>
      <c r="F83" s="2"/>
      <c r="G83" s="2"/>
      <c r="H83" s="2"/>
      <c r="I83" s="2"/>
      <c r="J83" s="2"/>
      <c r="K83" s="2"/>
      <c r="L83" s="3"/>
      <c r="M83" s="107"/>
      <c r="N83" s="107"/>
      <c r="O83" s="107"/>
      <c r="P83" s="107"/>
      <c r="Q83" s="107"/>
      <c r="R83" s="107"/>
      <c r="S83" s="107"/>
      <c r="T83" s="107"/>
    </row>
    <row r="84" ht="15.75" customHeight="1">
      <c r="A84" s="108" t="s">
        <v>255</v>
      </c>
      <c r="B84" s="2"/>
      <c r="C84" s="2"/>
      <c r="D84" s="2"/>
      <c r="E84" s="2"/>
      <c r="F84" s="2"/>
      <c r="G84" s="2"/>
      <c r="H84" s="2"/>
      <c r="I84" s="2"/>
      <c r="J84" s="2"/>
      <c r="K84" s="2"/>
      <c r="L84" s="3"/>
      <c r="M84" s="107"/>
      <c r="N84" s="107"/>
      <c r="O84" s="107"/>
      <c r="P84" s="107"/>
      <c r="Q84" s="107"/>
      <c r="R84" s="107"/>
      <c r="S84" s="107"/>
      <c r="T84" s="107"/>
    </row>
    <row r="85" ht="15.75" customHeight="1">
      <c r="A85" s="109"/>
      <c r="B85" s="109"/>
      <c r="C85" s="109"/>
      <c r="D85" s="109"/>
      <c r="E85" s="109"/>
      <c r="F85" s="109"/>
      <c r="G85" s="109"/>
      <c r="H85" s="109"/>
      <c r="I85" s="109"/>
      <c r="J85" s="109"/>
      <c r="K85" s="109"/>
      <c r="L85" s="109"/>
      <c r="M85" s="107"/>
      <c r="N85" s="107"/>
      <c r="O85" s="107"/>
      <c r="P85" s="107"/>
      <c r="Q85" s="107"/>
      <c r="R85" s="107"/>
      <c r="S85" s="107"/>
      <c r="T85" s="107"/>
    </row>
    <row r="86" ht="15.75" customHeight="1">
      <c r="A86" s="107"/>
      <c r="B86" s="107"/>
      <c r="C86" s="107"/>
      <c r="D86" s="107"/>
      <c r="E86" s="107"/>
      <c r="F86" s="107"/>
      <c r="G86" s="107"/>
      <c r="H86" s="107"/>
      <c r="I86" s="107"/>
      <c r="J86" s="107"/>
      <c r="K86" s="107"/>
      <c r="L86" s="107"/>
      <c r="M86" s="107"/>
      <c r="N86" s="107"/>
      <c r="O86" s="107"/>
      <c r="P86" s="107"/>
      <c r="Q86" s="107"/>
      <c r="R86" s="107"/>
      <c r="S86" s="107"/>
      <c r="T86" s="107"/>
    </row>
    <row r="87" ht="15.75" customHeight="1">
      <c r="A87" s="107"/>
      <c r="B87" s="107"/>
      <c r="C87" s="107"/>
      <c r="D87" s="107"/>
      <c r="E87" s="107"/>
      <c r="F87" s="107"/>
      <c r="G87" s="107"/>
      <c r="H87" s="107"/>
      <c r="I87" s="107"/>
      <c r="J87" s="107"/>
      <c r="K87" s="107"/>
      <c r="L87" s="107"/>
      <c r="M87" s="107"/>
      <c r="N87" s="107"/>
      <c r="O87" s="107"/>
      <c r="P87" s="107"/>
      <c r="Q87" s="107"/>
      <c r="R87" s="107"/>
      <c r="S87" s="107"/>
      <c r="T87" s="107"/>
    </row>
    <row r="88" ht="15.75" customHeight="1">
      <c r="A88" s="107"/>
      <c r="B88" s="107"/>
      <c r="C88" s="107"/>
      <c r="D88" s="107"/>
      <c r="E88" s="107"/>
      <c r="F88" s="107"/>
      <c r="G88" s="107"/>
      <c r="H88" s="107"/>
      <c r="I88" s="107"/>
      <c r="J88" s="107"/>
      <c r="K88" s="107"/>
      <c r="L88" s="107"/>
      <c r="M88" s="107"/>
      <c r="N88" s="107"/>
      <c r="O88" s="107"/>
      <c r="P88" s="107"/>
      <c r="Q88" s="107"/>
      <c r="R88" s="107"/>
      <c r="S88" s="107"/>
      <c r="T88" s="107"/>
    </row>
    <row r="89" ht="15.75" customHeight="1">
      <c r="A89" s="107"/>
      <c r="B89" s="107"/>
      <c r="C89" s="107"/>
      <c r="D89" s="107"/>
      <c r="E89" s="107"/>
      <c r="F89" s="107"/>
      <c r="G89" s="107"/>
      <c r="H89" s="107"/>
      <c r="I89" s="107"/>
      <c r="J89" s="107"/>
      <c r="K89" s="107"/>
      <c r="L89" s="107"/>
      <c r="M89" s="107"/>
      <c r="N89" s="107"/>
      <c r="O89" s="107"/>
      <c r="P89" s="107"/>
      <c r="Q89" s="107"/>
      <c r="R89" s="107"/>
      <c r="S89" s="107"/>
      <c r="T89" s="107"/>
    </row>
    <row r="90" ht="15.75" customHeight="1">
      <c r="A90" s="107"/>
      <c r="B90" s="107"/>
      <c r="C90" s="107"/>
      <c r="D90" s="107"/>
      <c r="E90" s="107"/>
      <c r="F90" s="107"/>
      <c r="G90" s="107"/>
      <c r="H90" s="107"/>
      <c r="I90" s="107"/>
      <c r="J90" s="107"/>
      <c r="K90" s="107"/>
      <c r="L90" s="107"/>
      <c r="M90" s="107"/>
      <c r="N90" s="107"/>
      <c r="O90" s="107"/>
      <c r="P90" s="107"/>
      <c r="Q90" s="107"/>
      <c r="R90" s="107"/>
      <c r="S90" s="107"/>
      <c r="T90" s="107"/>
    </row>
    <row r="91" ht="15.75" customHeight="1">
      <c r="A91" s="107"/>
      <c r="B91" s="107"/>
      <c r="C91" s="107"/>
      <c r="D91" s="107"/>
      <c r="E91" s="107"/>
      <c r="F91" s="107"/>
      <c r="G91" s="107"/>
      <c r="H91" s="107"/>
      <c r="I91" s="107"/>
      <c r="J91" s="107"/>
      <c r="K91" s="107"/>
      <c r="L91" s="107"/>
      <c r="M91" s="107"/>
      <c r="N91" s="107"/>
      <c r="O91" s="107"/>
      <c r="P91" s="107"/>
      <c r="Q91" s="107"/>
      <c r="R91" s="107"/>
      <c r="S91" s="107"/>
      <c r="T91" s="107"/>
    </row>
    <row r="92" ht="15.75" customHeight="1">
      <c r="A92" s="107"/>
      <c r="B92" s="107"/>
      <c r="C92" s="107"/>
      <c r="D92" s="107"/>
      <c r="E92" s="107"/>
      <c r="F92" s="107"/>
      <c r="G92" s="107"/>
      <c r="H92" s="107"/>
      <c r="I92" s="107"/>
      <c r="J92" s="107"/>
      <c r="K92" s="107"/>
      <c r="L92" s="107"/>
      <c r="M92" s="107"/>
      <c r="N92" s="107"/>
      <c r="O92" s="107"/>
      <c r="P92" s="107"/>
      <c r="Q92" s="107"/>
      <c r="R92" s="107"/>
      <c r="S92" s="107"/>
      <c r="T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autoFilter ref="$A$1:$T$11"/>
  <mergeCells count="28">
    <mergeCell ref="A1:T1"/>
    <mergeCell ref="A2:T2"/>
    <mergeCell ref="A3:T3"/>
    <mergeCell ref="A4:B4"/>
    <mergeCell ref="U7:X7"/>
    <mergeCell ref="U8:X8"/>
    <mergeCell ref="A63:L63"/>
    <mergeCell ref="A64:L64"/>
    <mergeCell ref="A65:L65"/>
    <mergeCell ref="A66:L66"/>
    <mergeCell ref="A67:L67"/>
    <mergeCell ref="A68:L68"/>
    <mergeCell ref="A69:L69"/>
    <mergeCell ref="A70:L70"/>
    <mergeCell ref="A78:L78"/>
    <mergeCell ref="A79:L79"/>
    <mergeCell ref="A80:L80"/>
    <mergeCell ref="A81:L81"/>
    <mergeCell ref="A82:L82"/>
    <mergeCell ref="A83:L83"/>
    <mergeCell ref="A84:L84"/>
    <mergeCell ref="A71:L71"/>
    <mergeCell ref="A72:L72"/>
    <mergeCell ref="A73:L73"/>
    <mergeCell ref="A74:L74"/>
    <mergeCell ref="A75:L75"/>
    <mergeCell ref="A76:L76"/>
    <mergeCell ref="A77:L77"/>
  </mergeCells>
  <dataValidations>
    <dataValidation type="list" allowBlank="1" sqref="T6:T61">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3.57"/>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2</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11.75" customHeight="1">
      <c r="A6" s="18">
        <v>1.0</v>
      </c>
      <c r="B6" s="19" t="s">
        <v>23</v>
      </c>
      <c r="C6" s="20" t="s">
        <v>24</v>
      </c>
      <c r="D6" s="21" t="s">
        <v>25</v>
      </c>
      <c r="E6" s="19" t="s">
        <v>26</v>
      </c>
      <c r="F6" s="19">
        <v>39.0</v>
      </c>
      <c r="G6" s="19" t="s">
        <v>27</v>
      </c>
      <c r="H6" s="20" t="s">
        <v>28</v>
      </c>
      <c r="I6" s="22">
        <v>2025.0</v>
      </c>
      <c r="J6" s="23">
        <v>45695.0</v>
      </c>
      <c r="K6" s="24"/>
      <c r="L6" s="23">
        <v>46060.0</v>
      </c>
      <c r="M6" s="22"/>
      <c r="N6" s="22"/>
      <c r="O6" s="25"/>
      <c r="P6" s="26">
        <v>28008.0</v>
      </c>
      <c r="Q6" s="26" t="s">
        <v>29</v>
      </c>
      <c r="R6" s="27" t="s">
        <v>30</v>
      </c>
      <c r="S6" s="28">
        <v>84024.0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39"/>
      <c r="S7" s="4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f>1282324.28+319909.54</f>
        <v>1602233.82</v>
      </c>
      <c r="T8" s="48" t="s">
        <v>46</v>
      </c>
      <c r="U8" s="49"/>
    </row>
    <row r="9" ht="143.25" customHeight="1">
      <c r="A9" s="18">
        <v>4.0</v>
      </c>
      <c r="B9" s="19" t="s">
        <v>47</v>
      </c>
      <c r="C9" s="20" t="s">
        <v>48</v>
      </c>
      <c r="D9" s="19" t="s">
        <v>49</v>
      </c>
      <c r="E9" s="33" t="s">
        <v>50</v>
      </c>
      <c r="F9" s="19" t="s">
        <v>51</v>
      </c>
      <c r="G9" s="19" t="s">
        <v>50</v>
      </c>
      <c r="H9" s="44" t="s">
        <v>52</v>
      </c>
      <c r="I9" s="22">
        <v>2025.0</v>
      </c>
      <c r="J9" s="45">
        <v>45687.0</v>
      </c>
      <c r="K9" s="36"/>
      <c r="L9" s="45">
        <v>45959.0</v>
      </c>
      <c r="M9" s="22"/>
      <c r="N9" s="22"/>
      <c r="O9" s="46"/>
      <c r="P9" s="46"/>
      <c r="Q9" s="26" t="s">
        <v>53</v>
      </c>
      <c r="R9" s="50" t="s">
        <v>54</v>
      </c>
      <c r="S9" s="40">
        <f>191206.18+167904.73+827705.08+802623.32+832095.27+4196.74+4679.89+621988.54+555824.16+641233.04</f>
        <v>4649456.95</v>
      </c>
      <c r="T9" s="19" t="s">
        <v>31</v>
      </c>
      <c r="U9" s="49"/>
    </row>
    <row r="10" ht="185.25" customHeight="1">
      <c r="A10" s="18">
        <v>5.0</v>
      </c>
      <c r="B10" s="19" t="s">
        <v>55</v>
      </c>
      <c r="C10" s="20" t="s">
        <v>56</v>
      </c>
      <c r="D10" s="19" t="s">
        <v>57</v>
      </c>
      <c r="E10" s="19" t="s">
        <v>58</v>
      </c>
      <c r="F10" s="19">
        <v>127.0</v>
      </c>
      <c r="G10" s="51" t="s">
        <v>257</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258</v>
      </c>
      <c r="H11" s="20" t="s">
        <v>68</v>
      </c>
      <c r="I11" s="22">
        <v>2025.0</v>
      </c>
      <c r="J11" s="45">
        <v>45695.0</v>
      </c>
      <c r="K11" s="22"/>
      <c r="L11" s="45">
        <v>46059.0</v>
      </c>
      <c r="M11" s="22"/>
      <c r="N11" s="19"/>
      <c r="O11" s="19" t="s">
        <v>69</v>
      </c>
      <c r="P11" s="46"/>
      <c r="Q11" s="26" t="s">
        <v>70</v>
      </c>
      <c r="R11" s="50" t="s">
        <v>71</v>
      </c>
      <c r="S11" s="40">
        <f>618146.63+1219596.5+93343.42+2963157.34</f>
        <v>4894243.89</v>
      </c>
      <c r="T11" s="19" t="s">
        <v>31</v>
      </c>
      <c r="U11" s="49"/>
    </row>
    <row r="12" ht="114.0" customHeight="1">
      <c r="A12" s="18">
        <v>7.0</v>
      </c>
      <c r="B12" s="19" t="s">
        <v>72</v>
      </c>
      <c r="C12" s="20" t="s">
        <v>73</v>
      </c>
      <c r="D12" s="19" t="s">
        <v>74</v>
      </c>
      <c r="E12" s="19" t="s">
        <v>75</v>
      </c>
      <c r="F12" s="19">
        <v>6002.0</v>
      </c>
      <c r="G12" s="19" t="s">
        <v>75</v>
      </c>
      <c r="H12" s="20" t="s">
        <v>76</v>
      </c>
      <c r="I12" s="22">
        <v>2025.0</v>
      </c>
      <c r="J12" s="45">
        <v>45706.0</v>
      </c>
      <c r="K12" s="22"/>
      <c r="L12" s="45">
        <v>46070.0</v>
      </c>
      <c r="M12" s="22"/>
      <c r="N12" s="22"/>
      <c r="O12" s="46"/>
      <c r="P12" s="46"/>
      <c r="Q12" s="26" t="s">
        <v>77</v>
      </c>
      <c r="R12" s="50" t="s">
        <v>78</v>
      </c>
      <c r="S12" s="55">
        <f>1777.28</f>
        <v>1777.28</v>
      </c>
      <c r="T12" s="19" t="s">
        <v>31</v>
      </c>
      <c r="U12" s="49"/>
    </row>
    <row r="13" ht="143.25" customHeight="1">
      <c r="A13" s="18">
        <v>8.0</v>
      </c>
      <c r="B13" s="19" t="s">
        <v>79</v>
      </c>
      <c r="C13" s="20" t="s">
        <v>80</v>
      </c>
      <c r="D13" s="19" t="s">
        <v>81</v>
      </c>
      <c r="E13" s="19" t="s">
        <v>82</v>
      </c>
      <c r="F13" s="19">
        <v>6049.0</v>
      </c>
      <c r="G13" s="19" t="s">
        <v>82</v>
      </c>
      <c r="H13" s="20" t="s">
        <v>83</v>
      </c>
      <c r="I13" s="22">
        <v>2025.0</v>
      </c>
      <c r="J13" s="45">
        <v>45714.0</v>
      </c>
      <c r="K13" s="22"/>
      <c r="L13" s="45">
        <v>45864.0</v>
      </c>
      <c r="M13" s="22"/>
      <c r="N13" s="22"/>
      <c r="O13" s="46"/>
      <c r="P13" s="46"/>
      <c r="Q13" s="26" t="s">
        <v>84</v>
      </c>
      <c r="R13" s="50" t="s">
        <v>85</v>
      </c>
      <c r="S13" s="4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61.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v>
      </c>
      <c r="S15" s="40">
        <v>5890.9</v>
      </c>
      <c r="T15" s="19" t="s">
        <v>31</v>
      </c>
      <c r="U15" s="49"/>
    </row>
    <row r="16" ht="86.25" customHeight="1">
      <c r="A16" s="18">
        <v>11.0</v>
      </c>
      <c r="B16" s="21" t="s">
        <v>101</v>
      </c>
      <c r="C16" s="20" t="s">
        <v>102</v>
      </c>
      <c r="D16" s="21" t="s">
        <v>103</v>
      </c>
      <c r="E16" s="56" t="s">
        <v>259</v>
      </c>
      <c r="F16" s="19" t="s">
        <v>105</v>
      </c>
      <c r="G16" s="56" t="s">
        <v>260</v>
      </c>
      <c r="H16" s="20" t="s">
        <v>107</v>
      </c>
      <c r="I16" s="22">
        <v>2025.0</v>
      </c>
      <c r="J16" s="45">
        <v>45744.0</v>
      </c>
      <c r="K16" s="22"/>
      <c r="L16" s="45">
        <v>46658.0</v>
      </c>
      <c r="M16" s="22"/>
      <c r="N16" s="22"/>
      <c r="O16" s="26" t="s">
        <v>108</v>
      </c>
      <c r="P16" s="46"/>
      <c r="Q16" s="26" t="s">
        <v>109</v>
      </c>
      <c r="R16" s="50" t="s">
        <v>110</v>
      </c>
      <c r="S16" s="40">
        <f>81419.92</f>
        <v>81419.92</v>
      </c>
      <c r="T16" s="19" t="s">
        <v>31</v>
      </c>
      <c r="U16" s="49"/>
    </row>
    <row r="17" ht="144.75" customHeight="1">
      <c r="A17" s="18">
        <v>12.0</v>
      </c>
      <c r="B17" s="57" t="s">
        <v>111</v>
      </c>
      <c r="C17" s="58" t="s">
        <v>39</v>
      </c>
      <c r="D17" s="57" t="s">
        <v>112</v>
      </c>
      <c r="E17" s="57" t="s">
        <v>113</v>
      </c>
      <c r="F17" s="19">
        <v>11945.0</v>
      </c>
      <c r="G17" s="57" t="s">
        <v>113</v>
      </c>
      <c r="H17" s="21" t="s">
        <v>114</v>
      </c>
      <c r="I17" s="22">
        <v>2025.0</v>
      </c>
      <c r="J17" s="45">
        <v>45749.0</v>
      </c>
      <c r="K17" s="22"/>
      <c r="L17" s="45">
        <v>46296.0</v>
      </c>
      <c r="M17" s="22"/>
      <c r="N17" s="22"/>
      <c r="O17" s="46"/>
      <c r="P17" s="46"/>
      <c r="Q17" s="59" t="s">
        <v>115</v>
      </c>
      <c r="R17" s="50" t="s">
        <v>116</v>
      </c>
      <c r="S17" s="40">
        <v>208561.02</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22"/>
      <c r="L18" s="45">
        <v>46001.0</v>
      </c>
      <c r="M18" s="22"/>
      <c r="N18" s="22"/>
      <c r="O18" s="46"/>
      <c r="P18" s="46"/>
      <c r="Q18" s="60">
        <v>7067186.66</v>
      </c>
      <c r="R18" s="50" t="s">
        <v>121</v>
      </c>
      <c r="S18" s="40">
        <v>0.0</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40">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0.0</v>
      </c>
      <c r="T20" s="19" t="s">
        <v>31</v>
      </c>
      <c r="U20" s="49"/>
    </row>
    <row r="21" ht="100.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141</v>
      </c>
      <c r="S21" s="40">
        <v>0.0</v>
      </c>
      <c r="T21" s="19" t="s">
        <v>31</v>
      </c>
      <c r="U21" s="49"/>
    </row>
    <row r="22">
      <c r="A22" s="18">
        <v>17.0</v>
      </c>
      <c r="B22" s="57" t="s">
        <v>142</v>
      </c>
      <c r="C22" s="58" t="s">
        <v>143</v>
      </c>
      <c r="D22" s="57" t="s">
        <v>144</v>
      </c>
      <c r="E22" s="57" t="s">
        <v>145</v>
      </c>
      <c r="F22" s="19">
        <v>17919.0</v>
      </c>
      <c r="G22" s="57" t="s">
        <v>145</v>
      </c>
      <c r="H22" s="58" t="s">
        <v>146</v>
      </c>
      <c r="I22" s="22">
        <v>2025.0</v>
      </c>
      <c r="J22" s="45">
        <v>45782.0</v>
      </c>
      <c r="K22" s="26" t="s">
        <v>147</v>
      </c>
      <c r="L22" s="45">
        <v>45904.0</v>
      </c>
      <c r="M22" s="22"/>
      <c r="N22" s="22"/>
      <c r="O22" s="26"/>
      <c r="P22" s="46"/>
      <c r="Q22" s="59" t="s">
        <v>148</v>
      </c>
      <c r="R22" s="50" t="s">
        <v>149</v>
      </c>
      <c r="S22" s="40">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64">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4">
        <v>0.0</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4">
        <v>56564.77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192</v>
      </c>
      <c r="S29" s="40">
        <v>0.0</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0.0</v>
      </c>
      <c r="T30" s="19" t="s">
        <v>31</v>
      </c>
      <c r="U30" s="49"/>
    </row>
    <row r="31" ht="60.75" customHeight="1">
      <c r="A31" s="18">
        <v>26.0</v>
      </c>
      <c r="B31" s="21" t="s">
        <v>174</v>
      </c>
      <c r="C31" s="65" t="s">
        <v>175</v>
      </c>
      <c r="D31" s="19" t="s">
        <v>198</v>
      </c>
      <c r="E31" s="51" t="s">
        <v>261</v>
      </c>
      <c r="F31" s="19">
        <v>29772.0</v>
      </c>
      <c r="G31" s="51" t="s">
        <v>262</v>
      </c>
      <c r="H31" s="20" t="s">
        <v>201</v>
      </c>
      <c r="I31" s="22">
        <v>2025.0</v>
      </c>
      <c r="J31" s="45">
        <v>45826.0</v>
      </c>
      <c r="K31" s="22"/>
      <c r="L31" s="45">
        <v>46190.0</v>
      </c>
      <c r="M31" s="22"/>
      <c r="N31" s="22"/>
      <c r="O31" s="46"/>
      <c r="P31" s="46"/>
      <c r="Q31" s="68">
        <v>4875955.4</v>
      </c>
      <c r="R31" s="69"/>
      <c r="S31" s="40">
        <v>0.0</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69"/>
      <c r="S33" s="4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0.0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4">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19" t="s">
        <v>31</v>
      </c>
      <c r="U37" s="49"/>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41.0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21"/>
      <c r="S45" s="52">
        <v>0.0</v>
      </c>
      <c r="T45" s="21" t="s">
        <v>31</v>
      </c>
      <c r="U45" s="49"/>
    </row>
    <row r="46" ht="129.0" customHeight="1">
      <c r="A46" s="21">
        <v>42.0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43.0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0.0</v>
      </c>
      <c r="T47" s="21" t="s">
        <v>31</v>
      </c>
      <c r="U47" s="49"/>
    </row>
    <row r="48" ht="88.5" customHeight="1">
      <c r="A48" s="21">
        <v>44.0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45.0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0.0</v>
      </c>
      <c r="T49" s="21" t="s">
        <v>31</v>
      </c>
      <c r="U49" s="49"/>
    </row>
    <row r="50" ht="69.75" customHeight="1">
      <c r="A50" s="21">
        <v>46.0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47.0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21"/>
      <c r="S51" s="52">
        <v>0.0</v>
      </c>
      <c r="T51" s="21" t="s">
        <v>267</v>
      </c>
      <c r="U51" s="49"/>
    </row>
    <row r="52" ht="183.75" customHeight="1">
      <c r="A52" s="21">
        <v>48.0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21"/>
      <c r="S52" s="52">
        <v>0.0</v>
      </c>
      <c r="T52" s="21" t="s">
        <v>267</v>
      </c>
      <c r="U52" s="49"/>
    </row>
    <row r="53" ht="165.75" customHeight="1">
      <c r="A53" s="21">
        <v>49.0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21"/>
      <c r="S53" s="52">
        <v>0.0</v>
      </c>
      <c r="T53" s="21" t="s">
        <v>267</v>
      </c>
      <c r="U53" s="49"/>
    </row>
    <row r="54" ht="225.0" customHeight="1">
      <c r="A54" s="21">
        <v>51.0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21"/>
      <c r="S54" s="52">
        <v>0.0</v>
      </c>
      <c r="T54" s="21" t="s">
        <v>267</v>
      </c>
      <c r="U54" s="49"/>
    </row>
    <row r="55" ht="15.75" customHeight="1">
      <c r="A55" s="81"/>
      <c r="B55" s="22"/>
      <c r="C55" s="76"/>
      <c r="D55" s="22"/>
      <c r="E55" s="36"/>
      <c r="F55" s="82"/>
      <c r="G55" s="22"/>
      <c r="H55" s="22"/>
      <c r="I55" s="22"/>
      <c r="J55" s="77"/>
      <c r="K55" s="82"/>
      <c r="L55" s="77"/>
      <c r="M55" s="22"/>
      <c r="N55" s="22"/>
      <c r="O55" s="83"/>
      <c r="P55" s="84"/>
      <c r="Q55" s="46"/>
      <c r="R55" s="78"/>
      <c r="S55" s="79"/>
      <c r="T55" s="22"/>
      <c r="U55" s="49"/>
    </row>
    <row r="56" ht="15.75" customHeight="1">
      <c r="A56" s="81"/>
      <c r="B56" s="22"/>
      <c r="C56" s="76"/>
      <c r="D56" s="22"/>
      <c r="E56" s="36"/>
      <c r="F56" s="82"/>
      <c r="G56" s="22"/>
      <c r="H56" s="22"/>
      <c r="I56" s="22"/>
      <c r="J56" s="77"/>
      <c r="K56" s="82"/>
      <c r="L56" s="77"/>
      <c r="M56" s="22"/>
      <c r="N56" s="22"/>
      <c r="O56" s="85"/>
      <c r="P56" s="84"/>
      <c r="Q56" s="46"/>
      <c r="R56" s="78"/>
      <c r="S56" s="79"/>
      <c r="T56" s="22"/>
      <c r="U56" s="49"/>
    </row>
    <row r="57" ht="15.75" customHeight="1">
      <c r="A57" s="75"/>
      <c r="B57" s="22"/>
      <c r="C57" s="76"/>
      <c r="D57" s="22"/>
      <c r="E57" s="22"/>
      <c r="F57" s="22"/>
      <c r="G57" s="22"/>
      <c r="H57" s="22"/>
      <c r="I57" s="22"/>
      <c r="J57" s="77"/>
      <c r="K57" s="22"/>
      <c r="L57" s="77"/>
      <c r="M57" s="79"/>
      <c r="N57" s="22"/>
      <c r="O57" s="36"/>
      <c r="P57" s="82"/>
      <c r="Q57" s="46"/>
      <c r="R57" s="86"/>
      <c r="S57" s="87"/>
      <c r="T57" s="22"/>
      <c r="U57" s="49"/>
    </row>
    <row r="58" ht="15.75" customHeight="1">
      <c r="A58" s="75"/>
      <c r="B58" s="22"/>
      <c r="C58" s="76"/>
      <c r="D58" s="22"/>
      <c r="E58" s="22"/>
      <c r="F58" s="22"/>
      <c r="G58" s="22"/>
      <c r="H58" s="22"/>
      <c r="I58" s="22"/>
      <c r="J58" s="77"/>
      <c r="K58" s="22"/>
      <c r="L58" s="77"/>
      <c r="M58" s="79"/>
      <c r="N58" s="22"/>
      <c r="O58" s="46"/>
      <c r="P58" s="82"/>
      <c r="Q58" s="46"/>
      <c r="R58" s="88"/>
      <c r="S58" s="89"/>
      <c r="T58" s="22"/>
      <c r="U58" s="49"/>
    </row>
    <row r="59" ht="15.75" customHeight="1">
      <c r="A59" s="75"/>
      <c r="B59" s="22"/>
      <c r="C59" s="76"/>
      <c r="D59" s="22"/>
      <c r="E59" s="22"/>
      <c r="F59" s="22"/>
      <c r="G59" s="22"/>
      <c r="H59" s="22"/>
      <c r="I59" s="22"/>
      <c r="J59" s="77"/>
      <c r="K59" s="22"/>
      <c r="L59" s="77"/>
      <c r="M59" s="22"/>
      <c r="N59" s="22"/>
      <c r="O59" s="46"/>
      <c r="P59" s="82"/>
      <c r="Q59" s="46"/>
      <c r="R59" s="86"/>
      <c r="S59" s="87"/>
      <c r="T59" s="22"/>
      <c r="U59" s="49"/>
    </row>
    <row r="60" ht="15.75" customHeight="1">
      <c r="A60" s="90"/>
      <c r="B60" s="91"/>
      <c r="C60" s="91"/>
      <c r="D60" s="91"/>
      <c r="E60" s="91"/>
      <c r="F60" s="92"/>
      <c r="G60" s="93"/>
      <c r="H60" s="93"/>
      <c r="I60" s="90"/>
      <c r="J60" s="94"/>
      <c r="K60" s="95"/>
      <c r="L60" s="94"/>
      <c r="M60" s="96"/>
      <c r="N60" s="96"/>
      <c r="O60" s="96"/>
      <c r="P60" s="97"/>
      <c r="Q60" s="98"/>
      <c r="R60" s="99"/>
      <c r="S60" s="99"/>
      <c r="T60" s="100"/>
    </row>
    <row r="61" ht="15.75" customHeight="1">
      <c r="A61" s="101" t="s">
        <v>234</v>
      </c>
      <c r="B61" s="2"/>
      <c r="C61" s="2"/>
      <c r="D61" s="2"/>
      <c r="E61" s="2"/>
      <c r="F61" s="2"/>
      <c r="G61" s="2"/>
      <c r="H61" s="2"/>
      <c r="I61" s="2"/>
      <c r="J61" s="2"/>
      <c r="K61" s="2"/>
      <c r="L61" s="3"/>
      <c r="M61" s="11"/>
      <c r="N61" s="11"/>
      <c r="O61" s="11"/>
      <c r="P61" s="11"/>
      <c r="Q61" s="11"/>
      <c r="R61" s="11"/>
      <c r="S61" s="11"/>
      <c r="T61" s="11"/>
    </row>
    <row r="62" ht="15.75" customHeight="1">
      <c r="A62" s="102" t="s">
        <v>235</v>
      </c>
      <c r="B62" s="2"/>
      <c r="C62" s="2"/>
      <c r="D62" s="2"/>
      <c r="E62" s="2"/>
      <c r="F62" s="2"/>
      <c r="G62" s="2"/>
      <c r="H62" s="2"/>
      <c r="I62" s="2"/>
      <c r="J62" s="2"/>
      <c r="K62" s="2"/>
      <c r="L62" s="3"/>
      <c r="M62" s="11"/>
      <c r="N62" s="11"/>
      <c r="O62" s="11"/>
      <c r="P62" s="11"/>
      <c r="Q62" s="11"/>
      <c r="R62" s="11"/>
      <c r="S62" s="11"/>
      <c r="T62" s="11"/>
    </row>
    <row r="63" ht="15.75" customHeight="1">
      <c r="A63" s="103" t="s">
        <v>236</v>
      </c>
      <c r="B63" s="2"/>
      <c r="C63" s="2"/>
      <c r="D63" s="2"/>
      <c r="E63" s="2"/>
      <c r="F63" s="2"/>
      <c r="G63" s="2"/>
      <c r="H63" s="2"/>
      <c r="I63" s="2"/>
      <c r="J63" s="2"/>
      <c r="K63" s="2"/>
      <c r="L63" s="3"/>
      <c r="M63" s="11"/>
      <c r="N63" s="11"/>
      <c r="O63" s="11"/>
      <c r="P63" s="11"/>
      <c r="Q63" s="11"/>
      <c r="R63" s="11"/>
      <c r="S63" s="11"/>
      <c r="T63" s="11"/>
    </row>
    <row r="64" ht="15.75" customHeight="1">
      <c r="A64" s="104" t="s">
        <v>237</v>
      </c>
      <c r="B64" s="105"/>
      <c r="C64" s="105"/>
      <c r="D64" s="105"/>
      <c r="E64" s="105"/>
      <c r="F64" s="105"/>
      <c r="G64" s="105"/>
      <c r="H64" s="105"/>
      <c r="I64" s="105"/>
      <c r="J64" s="105"/>
      <c r="K64" s="105"/>
      <c r="L64" s="106"/>
      <c r="M64" s="107"/>
      <c r="N64" s="107"/>
      <c r="O64" s="107"/>
      <c r="P64" s="107"/>
      <c r="Q64" s="107"/>
      <c r="R64" s="107"/>
      <c r="S64" s="107"/>
      <c r="T64" s="107"/>
    </row>
    <row r="65" ht="15.75" customHeight="1">
      <c r="A65" s="108" t="s">
        <v>238</v>
      </c>
      <c r="B65" s="2"/>
      <c r="C65" s="2"/>
      <c r="D65" s="2"/>
      <c r="E65" s="2"/>
      <c r="F65" s="2"/>
      <c r="G65" s="2"/>
      <c r="H65" s="2"/>
      <c r="I65" s="2"/>
      <c r="J65" s="2"/>
      <c r="K65" s="2"/>
      <c r="L65" s="3"/>
      <c r="M65" s="107"/>
      <c r="N65" s="107"/>
      <c r="O65" s="107"/>
      <c r="P65" s="107"/>
      <c r="Q65" s="107"/>
      <c r="R65" s="107"/>
      <c r="S65" s="107"/>
      <c r="T65" s="107"/>
    </row>
    <row r="66" ht="15.75" customHeight="1">
      <c r="A66" s="108" t="s">
        <v>239</v>
      </c>
      <c r="B66" s="2"/>
      <c r="C66" s="2"/>
      <c r="D66" s="2"/>
      <c r="E66" s="2"/>
      <c r="F66" s="2"/>
      <c r="G66" s="2"/>
      <c r="H66" s="2"/>
      <c r="I66" s="2"/>
      <c r="J66" s="2"/>
      <c r="K66" s="2"/>
      <c r="L66" s="3"/>
      <c r="M66" s="107"/>
      <c r="N66" s="107"/>
      <c r="O66" s="107"/>
      <c r="P66" s="107"/>
      <c r="Q66" s="107"/>
      <c r="R66" s="107"/>
      <c r="S66" s="107"/>
      <c r="T66" s="107"/>
    </row>
    <row r="67" ht="15.75" customHeight="1">
      <c r="A67" s="108" t="s">
        <v>240</v>
      </c>
      <c r="B67" s="2"/>
      <c r="C67" s="2"/>
      <c r="D67" s="2"/>
      <c r="E67" s="2"/>
      <c r="F67" s="2"/>
      <c r="G67" s="2"/>
      <c r="H67" s="2"/>
      <c r="I67" s="2"/>
      <c r="J67" s="2"/>
      <c r="K67" s="2"/>
      <c r="L67" s="3"/>
      <c r="M67" s="107"/>
      <c r="N67" s="107"/>
      <c r="O67" s="107"/>
      <c r="P67" s="107"/>
      <c r="Q67" s="107"/>
      <c r="R67" s="107"/>
      <c r="S67" s="107"/>
      <c r="T67" s="107"/>
    </row>
    <row r="68" ht="15.75" customHeight="1">
      <c r="A68" s="108" t="s">
        <v>241</v>
      </c>
      <c r="B68" s="2"/>
      <c r="C68" s="2"/>
      <c r="D68" s="2"/>
      <c r="E68" s="2"/>
      <c r="F68" s="2"/>
      <c r="G68" s="2"/>
      <c r="H68" s="2"/>
      <c r="I68" s="2"/>
      <c r="J68" s="2"/>
      <c r="K68" s="2"/>
      <c r="L68" s="3"/>
      <c r="M68" s="107"/>
      <c r="N68" s="107"/>
      <c r="O68" s="107"/>
      <c r="P68" s="107"/>
      <c r="Q68" s="107"/>
      <c r="R68" s="107"/>
      <c r="S68" s="107"/>
      <c r="T68" s="107"/>
    </row>
    <row r="69" ht="15.75" customHeight="1">
      <c r="A69" s="108" t="s">
        <v>242</v>
      </c>
      <c r="B69" s="2"/>
      <c r="C69" s="2"/>
      <c r="D69" s="2"/>
      <c r="E69" s="2"/>
      <c r="F69" s="2"/>
      <c r="G69" s="2"/>
      <c r="H69" s="2"/>
      <c r="I69" s="2"/>
      <c r="J69" s="2"/>
      <c r="K69" s="2"/>
      <c r="L69" s="3"/>
      <c r="M69" s="107"/>
      <c r="N69" s="107"/>
      <c r="O69" s="107"/>
      <c r="P69" s="107"/>
      <c r="Q69" s="107"/>
      <c r="R69" s="107"/>
      <c r="S69" s="107"/>
      <c r="T69" s="107"/>
    </row>
    <row r="70" ht="15.75" customHeight="1">
      <c r="A70" s="108" t="s">
        <v>243</v>
      </c>
      <c r="B70" s="2"/>
      <c r="C70" s="2"/>
      <c r="D70" s="2"/>
      <c r="E70" s="2"/>
      <c r="F70" s="2"/>
      <c r="G70" s="2"/>
      <c r="H70" s="2"/>
      <c r="I70" s="2"/>
      <c r="J70" s="2"/>
      <c r="K70" s="2"/>
      <c r="L70" s="3"/>
      <c r="M70" s="107"/>
      <c r="N70" s="107"/>
      <c r="O70" s="107"/>
      <c r="P70" s="107"/>
      <c r="Q70" s="107"/>
      <c r="R70" s="107"/>
      <c r="S70" s="107"/>
      <c r="T70" s="107"/>
    </row>
    <row r="71" ht="15.75" customHeight="1">
      <c r="A71" s="108" t="s">
        <v>244</v>
      </c>
      <c r="B71" s="2"/>
      <c r="C71" s="2"/>
      <c r="D71" s="2"/>
      <c r="E71" s="2"/>
      <c r="F71" s="2"/>
      <c r="G71" s="2"/>
      <c r="H71" s="2"/>
      <c r="I71" s="2"/>
      <c r="J71" s="2"/>
      <c r="K71" s="2"/>
      <c r="L71" s="3"/>
      <c r="M71" s="107"/>
      <c r="N71" s="107"/>
      <c r="O71" s="107"/>
      <c r="P71" s="107"/>
      <c r="Q71" s="107"/>
      <c r="R71" s="107"/>
      <c r="S71" s="107"/>
      <c r="T71" s="107"/>
    </row>
    <row r="72" ht="15.75" customHeight="1">
      <c r="A72" s="108" t="s">
        <v>245</v>
      </c>
      <c r="B72" s="2"/>
      <c r="C72" s="2"/>
      <c r="D72" s="2"/>
      <c r="E72" s="2"/>
      <c r="F72" s="2"/>
      <c r="G72" s="2"/>
      <c r="H72" s="2"/>
      <c r="I72" s="2"/>
      <c r="J72" s="2"/>
      <c r="K72" s="2"/>
      <c r="L72" s="3"/>
      <c r="M72" s="107"/>
      <c r="N72" s="107"/>
      <c r="O72" s="107"/>
      <c r="P72" s="107"/>
      <c r="Q72" s="107"/>
      <c r="R72" s="107"/>
      <c r="S72" s="107"/>
      <c r="T72" s="107"/>
    </row>
    <row r="73" ht="15.75" customHeight="1">
      <c r="A73" s="108" t="s">
        <v>246</v>
      </c>
      <c r="B73" s="2"/>
      <c r="C73" s="2"/>
      <c r="D73" s="2"/>
      <c r="E73" s="2"/>
      <c r="F73" s="2"/>
      <c r="G73" s="2"/>
      <c r="H73" s="2"/>
      <c r="I73" s="2"/>
      <c r="J73" s="2"/>
      <c r="K73" s="2"/>
      <c r="L73" s="3"/>
      <c r="M73" s="107"/>
      <c r="N73" s="107"/>
      <c r="O73" s="107"/>
      <c r="P73" s="107"/>
      <c r="Q73" s="107"/>
      <c r="R73" s="107"/>
      <c r="S73" s="107"/>
      <c r="T73" s="107"/>
    </row>
    <row r="74" ht="15.75" customHeight="1">
      <c r="A74" s="108" t="s">
        <v>247</v>
      </c>
      <c r="B74" s="2"/>
      <c r="C74" s="2"/>
      <c r="D74" s="2"/>
      <c r="E74" s="2"/>
      <c r="F74" s="2"/>
      <c r="G74" s="2"/>
      <c r="H74" s="2"/>
      <c r="I74" s="2"/>
      <c r="J74" s="2"/>
      <c r="K74" s="2"/>
      <c r="L74" s="3"/>
      <c r="M74" s="107"/>
      <c r="N74" s="107"/>
      <c r="O74" s="107"/>
      <c r="P74" s="107"/>
      <c r="Q74" s="107"/>
      <c r="R74" s="107"/>
      <c r="S74" s="107"/>
      <c r="T74" s="107"/>
    </row>
    <row r="75" ht="15.75" customHeight="1">
      <c r="A75" s="108" t="s">
        <v>248</v>
      </c>
      <c r="B75" s="2"/>
      <c r="C75" s="2"/>
      <c r="D75" s="2"/>
      <c r="E75" s="2"/>
      <c r="F75" s="2"/>
      <c r="G75" s="2"/>
      <c r="H75" s="2"/>
      <c r="I75" s="2"/>
      <c r="J75" s="2"/>
      <c r="K75" s="2"/>
      <c r="L75" s="3"/>
      <c r="M75" s="107"/>
      <c r="N75" s="107"/>
      <c r="O75" s="107"/>
      <c r="P75" s="107"/>
      <c r="Q75" s="107"/>
      <c r="R75" s="107"/>
      <c r="S75" s="107"/>
      <c r="T75" s="107"/>
    </row>
    <row r="76" ht="15.75" customHeight="1">
      <c r="A76" s="108" t="s">
        <v>249</v>
      </c>
      <c r="B76" s="2"/>
      <c r="C76" s="2"/>
      <c r="D76" s="2"/>
      <c r="E76" s="2"/>
      <c r="F76" s="2"/>
      <c r="G76" s="2"/>
      <c r="H76" s="2"/>
      <c r="I76" s="2"/>
      <c r="J76" s="2"/>
      <c r="K76" s="2"/>
      <c r="L76" s="3"/>
      <c r="M76" s="107"/>
      <c r="N76" s="107"/>
      <c r="O76" s="107"/>
      <c r="P76" s="107"/>
      <c r="Q76" s="107"/>
      <c r="R76" s="107"/>
      <c r="S76" s="107"/>
      <c r="T76" s="107"/>
    </row>
    <row r="77" ht="15.75" customHeight="1">
      <c r="A77" s="108" t="s">
        <v>250</v>
      </c>
      <c r="B77" s="2"/>
      <c r="C77" s="2"/>
      <c r="D77" s="2"/>
      <c r="E77" s="2"/>
      <c r="F77" s="2"/>
      <c r="G77" s="2"/>
      <c r="H77" s="2"/>
      <c r="I77" s="2"/>
      <c r="J77" s="2"/>
      <c r="K77" s="2"/>
      <c r="L77" s="3"/>
      <c r="M77" s="107"/>
      <c r="N77" s="107"/>
      <c r="O77" s="107"/>
      <c r="P77" s="107"/>
      <c r="Q77" s="107"/>
      <c r="R77" s="107"/>
      <c r="S77" s="107"/>
      <c r="T77" s="107"/>
    </row>
    <row r="78" ht="15.75" customHeight="1">
      <c r="A78" s="108" t="s">
        <v>251</v>
      </c>
      <c r="B78" s="2"/>
      <c r="C78" s="2"/>
      <c r="D78" s="2"/>
      <c r="E78" s="2"/>
      <c r="F78" s="2"/>
      <c r="G78" s="2"/>
      <c r="H78" s="2"/>
      <c r="I78" s="2"/>
      <c r="J78" s="2"/>
      <c r="K78" s="2"/>
      <c r="L78" s="3"/>
      <c r="M78" s="107"/>
      <c r="N78" s="107"/>
      <c r="O78" s="107"/>
      <c r="P78" s="107"/>
      <c r="Q78" s="107"/>
      <c r="R78" s="107"/>
      <c r="S78" s="107"/>
      <c r="T78" s="107"/>
    </row>
    <row r="79" ht="15.75" customHeight="1">
      <c r="A79" s="108" t="s">
        <v>252</v>
      </c>
      <c r="B79" s="2"/>
      <c r="C79" s="2"/>
      <c r="D79" s="2"/>
      <c r="E79" s="2"/>
      <c r="F79" s="2"/>
      <c r="G79" s="2"/>
      <c r="H79" s="2"/>
      <c r="I79" s="2"/>
      <c r="J79" s="2"/>
      <c r="K79" s="2"/>
      <c r="L79" s="3"/>
      <c r="M79" s="107"/>
      <c r="N79" s="107"/>
      <c r="O79" s="107"/>
      <c r="P79" s="107"/>
      <c r="Q79" s="107"/>
      <c r="R79" s="107"/>
      <c r="S79" s="107"/>
      <c r="T79" s="107"/>
    </row>
    <row r="80" ht="15.75" customHeight="1">
      <c r="A80" s="108" t="s">
        <v>253</v>
      </c>
      <c r="B80" s="2"/>
      <c r="C80" s="2"/>
      <c r="D80" s="2"/>
      <c r="E80" s="2"/>
      <c r="F80" s="2"/>
      <c r="G80" s="2"/>
      <c r="H80" s="2"/>
      <c r="I80" s="2"/>
      <c r="J80" s="2"/>
      <c r="K80" s="2"/>
      <c r="L80" s="3"/>
      <c r="M80" s="107"/>
      <c r="N80" s="107"/>
      <c r="O80" s="107"/>
      <c r="P80" s="107"/>
      <c r="Q80" s="107"/>
      <c r="R80" s="107"/>
      <c r="S80" s="107"/>
      <c r="T80" s="107"/>
    </row>
    <row r="81" ht="15.75" customHeight="1">
      <c r="A81" s="103" t="s">
        <v>254</v>
      </c>
      <c r="B81" s="2"/>
      <c r="C81" s="2"/>
      <c r="D81" s="2"/>
      <c r="E81" s="2"/>
      <c r="F81" s="2"/>
      <c r="G81" s="2"/>
      <c r="H81" s="2"/>
      <c r="I81" s="2"/>
      <c r="J81" s="2"/>
      <c r="K81" s="2"/>
      <c r="L81" s="3"/>
      <c r="M81" s="107"/>
      <c r="N81" s="107"/>
      <c r="O81" s="107"/>
      <c r="P81" s="107"/>
      <c r="Q81" s="107"/>
      <c r="R81" s="107"/>
      <c r="S81" s="107"/>
      <c r="T81" s="107"/>
    </row>
    <row r="82" ht="15.75" customHeight="1">
      <c r="A82" s="108" t="s">
        <v>255</v>
      </c>
      <c r="B82" s="2"/>
      <c r="C82" s="2"/>
      <c r="D82" s="2"/>
      <c r="E82" s="2"/>
      <c r="F82" s="2"/>
      <c r="G82" s="2"/>
      <c r="H82" s="2"/>
      <c r="I82" s="2"/>
      <c r="J82" s="2"/>
      <c r="K82" s="2"/>
      <c r="L82" s="3"/>
      <c r="M82" s="107"/>
      <c r="N82" s="107"/>
      <c r="O82" s="107"/>
      <c r="P82" s="107"/>
      <c r="Q82" s="107"/>
      <c r="R82" s="107"/>
      <c r="S82" s="107"/>
      <c r="T82" s="107"/>
    </row>
    <row r="83" ht="15.75" customHeight="1">
      <c r="A83" s="109"/>
      <c r="B83" s="109"/>
      <c r="C83" s="109"/>
      <c r="D83" s="109"/>
      <c r="E83" s="109"/>
      <c r="F83" s="109"/>
      <c r="G83" s="109"/>
      <c r="H83" s="109"/>
      <c r="I83" s="109"/>
      <c r="J83" s="109"/>
      <c r="K83" s="109"/>
      <c r="L83" s="109"/>
      <c r="M83" s="107"/>
      <c r="N83" s="107"/>
      <c r="O83" s="107"/>
      <c r="P83" s="107"/>
      <c r="Q83" s="107"/>
      <c r="R83" s="107"/>
      <c r="S83" s="107"/>
      <c r="T83" s="107"/>
    </row>
    <row r="84" ht="15.75" customHeight="1">
      <c r="A84" s="107"/>
      <c r="B84" s="107"/>
      <c r="C84" s="107"/>
      <c r="D84" s="107"/>
      <c r="E84" s="107"/>
      <c r="F84" s="107"/>
      <c r="G84" s="107"/>
      <c r="H84" s="107"/>
      <c r="I84" s="107"/>
      <c r="J84" s="107"/>
      <c r="K84" s="107"/>
      <c r="L84" s="107"/>
      <c r="M84" s="107"/>
      <c r="N84" s="107"/>
      <c r="O84" s="107"/>
      <c r="P84" s="107"/>
      <c r="Q84" s="107"/>
      <c r="R84" s="107"/>
      <c r="S84" s="107"/>
      <c r="T84" s="107"/>
    </row>
    <row r="85" ht="15.75" customHeight="1">
      <c r="A85" s="107"/>
      <c r="B85" s="107"/>
      <c r="C85" s="107"/>
      <c r="D85" s="107"/>
      <c r="E85" s="107"/>
      <c r="F85" s="107"/>
      <c r="G85" s="107"/>
      <c r="H85" s="107"/>
      <c r="I85" s="107"/>
      <c r="J85" s="107"/>
      <c r="K85" s="107"/>
      <c r="L85" s="107"/>
      <c r="M85" s="107"/>
      <c r="N85" s="107"/>
      <c r="O85" s="107"/>
      <c r="P85" s="107"/>
      <c r="Q85" s="107"/>
      <c r="R85" s="107"/>
      <c r="S85" s="107"/>
      <c r="T85" s="107"/>
    </row>
    <row r="86" ht="15.75" customHeight="1">
      <c r="A86" s="107"/>
      <c r="B86" s="107"/>
      <c r="C86" s="107"/>
      <c r="D86" s="107"/>
      <c r="E86" s="107"/>
      <c r="F86" s="107"/>
      <c r="G86" s="107"/>
      <c r="H86" s="107"/>
      <c r="I86" s="107"/>
      <c r="J86" s="107"/>
      <c r="K86" s="107"/>
      <c r="L86" s="107"/>
      <c r="M86" s="107"/>
      <c r="N86" s="107"/>
      <c r="O86" s="107"/>
      <c r="P86" s="107"/>
      <c r="Q86" s="107"/>
      <c r="R86" s="107"/>
      <c r="S86" s="107"/>
      <c r="T86" s="107"/>
    </row>
    <row r="87" ht="15.75" customHeight="1">
      <c r="A87" s="107"/>
      <c r="B87" s="107"/>
      <c r="C87" s="107"/>
      <c r="D87" s="107"/>
      <c r="E87" s="107"/>
      <c r="F87" s="107"/>
      <c r="G87" s="107"/>
      <c r="H87" s="107"/>
      <c r="I87" s="107"/>
      <c r="J87" s="107"/>
      <c r="K87" s="107"/>
      <c r="L87" s="107"/>
      <c r="M87" s="107"/>
      <c r="N87" s="107"/>
      <c r="O87" s="107"/>
      <c r="P87" s="107"/>
      <c r="Q87" s="107"/>
      <c r="R87" s="107"/>
      <c r="S87" s="107"/>
      <c r="T87" s="107"/>
    </row>
    <row r="88" ht="15.75" customHeight="1">
      <c r="A88" s="107"/>
      <c r="B88" s="107"/>
      <c r="C88" s="107"/>
      <c r="D88" s="107"/>
      <c r="E88" s="107"/>
      <c r="F88" s="107"/>
      <c r="G88" s="107"/>
      <c r="H88" s="107"/>
      <c r="I88" s="107"/>
      <c r="J88" s="107"/>
      <c r="K88" s="107"/>
      <c r="L88" s="107"/>
      <c r="M88" s="107"/>
      <c r="N88" s="107"/>
      <c r="O88" s="107"/>
      <c r="P88" s="107"/>
      <c r="Q88" s="107"/>
      <c r="R88" s="107"/>
      <c r="S88" s="107"/>
      <c r="T88" s="107"/>
    </row>
    <row r="89" ht="15.75" customHeight="1">
      <c r="A89" s="107"/>
      <c r="B89" s="107"/>
      <c r="C89" s="107"/>
      <c r="D89" s="107"/>
      <c r="E89" s="107"/>
      <c r="F89" s="107"/>
      <c r="G89" s="107"/>
      <c r="H89" s="107"/>
      <c r="I89" s="107"/>
      <c r="J89" s="107"/>
      <c r="K89" s="107"/>
      <c r="L89" s="107"/>
      <c r="M89" s="107"/>
      <c r="N89" s="107"/>
      <c r="O89" s="107"/>
      <c r="P89" s="107"/>
      <c r="Q89" s="107"/>
      <c r="R89" s="107"/>
      <c r="S89" s="107"/>
      <c r="T89" s="107"/>
    </row>
    <row r="90" ht="15.75" customHeight="1">
      <c r="A90" s="107"/>
      <c r="B90" s="107"/>
      <c r="C90" s="107"/>
      <c r="D90" s="107"/>
      <c r="E90" s="107"/>
      <c r="F90" s="107"/>
      <c r="G90" s="107"/>
      <c r="H90" s="107"/>
      <c r="I90" s="107"/>
      <c r="J90" s="107"/>
      <c r="K90" s="107"/>
      <c r="L90" s="107"/>
      <c r="M90" s="107"/>
      <c r="N90" s="107"/>
      <c r="O90" s="107"/>
      <c r="P90" s="107"/>
      <c r="Q90" s="107"/>
      <c r="R90" s="107"/>
      <c r="S90" s="107"/>
      <c r="T90" s="107"/>
    </row>
    <row r="91" ht="15.75" customHeight="1">
      <c r="A91" s="107"/>
      <c r="B91" s="107"/>
      <c r="C91" s="107"/>
      <c r="D91" s="107"/>
      <c r="E91" s="107"/>
      <c r="F91" s="107"/>
      <c r="G91" s="107"/>
      <c r="H91" s="107"/>
      <c r="I91" s="107"/>
      <c r="J91" s="107"/>
      <c r="K91" s="107"/>
      <c r="L91" s="107"/>
      <c r="M91" s="107"/>
      <c r="N91" s="107"/>
      <c r="O91" s="107"/>
      <c r="P91" s="107"/>
      <c r="Q91" s="107"/>
      <c r="R91" s="107"/>
      <c r="S91" s="107"/>
      <c r="T91" s="107"/>
    </row>
    <row r="92" ht="15.75" customHeight="1">
      <c r="A92" s="107"/>
      <c r="B92" s="107"/>
      <c r="C92" s="107"/>
      <c r="D92" s="107"/>
      <c r="E92" s="107"/>
      <c r="F92" s="107"/>
      <c r="G92" s="107"/>
      <c r="H92" s="107"/>
      <c r="I92" s="107"/>
      <c r="J92" s="107"/>
      <c r="K92" s="107"/>
      <c r="L92" s="107"/>
      <c r="M92" s="107"/>
      <c r="N92" s="107"/>
      <c r="O92" s="107"/>
      <c r="P92" s="107"/>
      <c r="Q92" s="107"/>
      <c r="R92" s="107"/>
      <c r="S92" s="107"/>
      <c r="T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autoFilter ref="$A$1:$T$11"/>
  <mergeCells count="28">
    <mergeCell ref="A1:T1"/>
    <mergeCell ref="A2:T2"/>
    <mergeCell ref="A3:T3"/>
    <mergeCell ref="A4:B4"/>
    <mergeCell ref="U7:X7"/>
    <mergeCell ref="U8:X8"/>
    <mergeCell ref="A61:L61"/>
    <mergeCell ref="A62:L62"/>
    <mergeCell ref="A63:L63"/>
    <mergeCell ref="A64:L64"/>
    <mergeCell ref="A65:L65"/>
    <mergeCell ref="A66:L66"/>
    <mergeCell ref="A67:L67"/>
    <mergeCell ref="A68:L68"/>
    <mergeCell ref="A76:L76"/>
    <mergeCell ref="A77:L77"/>
    <mergeCell ref="A78:L78"/>
    <mergeCell ref="A79:L79"/>
    <mergeCell ref="A80:L80"/>
    <mergeCell ref="A81:L81"/>
    <mergeCell ref="A82:L82"/>
    <mergeCell ref="A69:L69"/>
    <mergeCell ref="A70:L70"/>
    <mergeCell ref="A71:L71"/>
    <mergeCell ref="A72:L72"/>
    <mergeCell ref="A73:L73"/>
    <mergeCell ref="A74:L74"/>
    <mergeCell ref="A75:L75"/>
  </mergeCells>
  <dataValidations>
    <dataValidation type="list" allowBlank="1" sqref="T6:T37 T55:T59">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3.57"/>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352</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11.75" customHeight="1">
      <c r="A6" s="18">
        <v>1.0</v>
      </c>
      <c r="B6" s="19" t="s">
        <v>23</v>
      </c>
      <c r="C6" s="20" t="s">
        <v>24</v>
      </c>
      <c r="D6" s="21" t="s">
        <v>25</v>
      </c>
      <c r="E6" s="19" t="s">
        <v>26</v>
      </c>
      <c r="F6" s="19">
        <v>39.0</v>
      </c>
      <c r="G6" s="19" t="s">
        <v>27</v>
      </c>
      <c r="H6" s="20" t="s">
        <v>28</v>
      </c>
      <c r="I6" s="22">
        <v>2025.0</v>
      </c>
      <c r="J6" s="23">
        <v>45695.0</v>
      </c>
      <c r="K6" s="24"/>
      <c r="L6" s="23">
        <v>46060.0</v>
      </c>
      <c r="M6" s="22"/>
      <c r="N6" s="22"/>
      <c r="O6" s="25"/>
      <c r="P6" s="26">
        <v>28008.0</v>
      </c>
      <c r="Q6" s="26" t="s">
        <v>29</v>
      </c>
      <c r="R6" s="27" t="s">
        <v>30</v>
      </c>
      <c r="S6" s="119">
        <v>84024.0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120">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120">
        <f>1282324.28+319909.54</f>
        <v>1602233.82</v>
      </c>
      <c r="T8" s="48" t="s">
        <v>46</v>
      </c>
      <c r="U8" s="49"/>
    </row>
    <row r="9" ht="143.2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54</v>
      </c>
      <c r="S9" s="120">
        <f>191206.18+167904.73+827705.08+802623.32+832095.27+4196.74+4679.89+621988.54+555824.16+641233.04</f>
        <v>4649456.95</v>
      </c>
      <c r="T9" s="19" t="s">
        <v>31</v>
      </c>
      <c r="U9" s="49"/>
    </row>
    <row r="10" ht="185.25" customHeight="1">
      <c r="A10" s="18">
        <v>5.0</v>
      </c>
      <c r="B10" s="19" t="s">
        <v>55</v>
      </c>
      <c r="C10" s="20" t="s">
        <v>56</v>
      </c>
      <c r="D10" s="19" t="s">
        <v>57</v>
      </c>
      <c r="E10" s="19" t="s">
        <v>58</v>
      </c>
      <c r="F10" s="19">
        <v>127.0</v>
      </c>
      <c r="G10" s="51" t="s">
        <v>355</v>
      </c>
      <c r="H10" s="20" t="s">
        <v>60</v>
      </c>
      <c r="I10" s="22">
        <v>2025.0</v>
      </c>
      <c r="J10" s="45">
        <v>45693.0</v>
      </c>
      <c r="K10" s="36"/>
      <c r="L10" s="45">
        <v>46057.0</v>
      </c>
      <c r="M10" s="22"/>
      <c r="N10" s="22"/>
      <c r="O10" s="46"/>
      <c r="P10" s="46"/>
      <c r="Q10" s="52" t="s">
        <v>61</v>
      </c>
      <c r="R10" s="53" t="s">
        <v>62</v>
      </c>
      <c r="S10" s="120">
        <v>69349.01</v>
      </c>
      <c r="T10" s="19" t="s">
        <v>31</v>
      </c>
      <c r="U10" s="49"/>
    </row>
    <row r="11" ht="180.75" customHeight="1">
      <c r="A11" s="18">
        <v>6.0</v>
      </c>
      <c r="B11" s="19" t="s">
        <v>63</v>
      </c>
      <c r="C11" s="20" t="s">
        <v>64</v>
      </c>
      <c r="D11" s="19" t="s">
        <v>65</v>
      </c>
      <c r="E11" s="19" t="s">
        <v>58</v>
      </c>
      <c r="F11" s="19" t="s">
        <v>66</v>
      </c>
      <c r="G11" s="54" t="s">
        <v>356</v>
      </c>
      <c r="H11" s="20" t="s">
        <v>68</v>
      </c>
      <c r="I11" s="22">
        <v>2025.0</v>
      </c>
      <c r="J11" s="45">
        <v>45695.0</v>
      </c>
      <c r="K11" s="22"/>
      <c r="L11" s="45">
        <v>46059.0</v>
      </c>
      <c r="M11" s="22"/>
      <c r="N11" s="19"/>
      <c r="O11" s="19" t="s">
        <v>357</v>
      </c>
      <c r="P11" s="46"/>
      <c r="Q11" s="26" t="s">
        <v>70</v>
      </c>
      <c r="R11" s="50" t="s">
        <v>71</v>
      </c>
      <c r="S11" s="120">
        <f>825350.12+1323014.96+93343.42+323913.78</f>
        <v>2565622.28</v>
      </c>
      <c r="T11" s="19" t="s">
        <v>31</v>
      </c>
      <c r="U11" s="49"/>
    </row>
    <row r="12" ht="114.0" customHeight="1">
      <c r="A12" s="18">
        <v>7.0</v>
      </c>
      <c r="B12" s="19" t="s">
        <v>72</v>
      </c>
      <c r="C12" s="20" t="s">
        <v>73</v>
      </c>
      <c r="D12" s="19" t="s">
        <v>74</v>
      </c>
      <c r="E12" s="19" t="s">
        <v>75</v>
      </c>
      <c r="F12" s="19">
        <v>6002.0</v>
      </c>
      <c r="G12" s="19" t="s">
        <v>75</v>
      </c>
      <c r="H12" s="20" t="s">
        <v>76</v>
      </c>
      <c r="I12" s="22">
        <v>2025.0</v>
      </c>
      <c r="J12" s="45">
        <v>45706.0</v>
      </c>
      <c r="K12" s="22"/>
      <c r="L12" s="45">
        <v>46070.0</v>
      </c>
      <c r="M12" s="22"/>
      <c r="N12" s="22"/>
      <c r="O12" s="46"/>
      <c r="P12" s="46"/>
      <c r="Q12" s="26" t="s">
        <v>77</v>
      </c>
      <c r="R12" s="50" t="s">
        <v>78</v>
      </c>
      <c r="S12" s="80">
        <f>1777.28</f>
        <v>1777.28</v>
      </c>
      <c r="T12" s="19" t="s">
        <v>31</v>
      </c>
      <c r="U12" s="49"/>
    </row>
    <row r="13" ht="143.25" customHeight="1">
      <c r="A13" s="18">
        <v>8.0</v>
      </c>
      <c r="B13" s="19" t="s">
        <v>79</v>
      </c>
      <c r="C13" s="20" t="s">
        <v>80</v>
      </c>
      <c r="D13" s="19" t="s">
        <v>81</v>
      </c>
      <c r="E13" s="19" t="s">
        <v>82</v>
      </c>
      <c r="F13" s="19">
        <v>6049.0</v>
      </c>
      <c r="G13" s="19" t="s">
        <v>82</v>
      </c>
      <c r="H13" s="20" t="s">
        <v>83</v>
      </c>
      <c r="I13" s="22">
        <v>2025.0</v>
      </c>
      <c r="J13" s="45">
        <v>45714.0</v>
      </c>
      <c r="K13" s="19" t="s">
        <v>358</v>
      </c>
      <c r="L13" s="45">
        <v>45864.0</v>
      </c>
      <c r="M13" s="22"/>
      <c r="N13" s="22"/>
      <c r="O13" s="46"/>
      <c r="P13" s="46"/>
      <c r="Q13" s="26" t="s">
        <v>84</v>
      </c>
      <c r="R13" s="50" t="s">
        <v>85</v>
      </c>
      <c r="S13" s="120">
        <v>638856.3</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120">
        <v>0.0</v>
      </c>
      <c r="T14" s="19" t="s">
        <v>31</v>
      </c>
      <c r="U14" s="49"/>
    </row>
    <row r="15" ht="61.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v>
      </c>
      <c r="S15" s="120">
        <v>13023.38</v>
      </c>
      <c r="T15" s="19" t="s">
        <v>31</v>
      </c>
      <c r="U15" s="49"/>
    </row>
    <row r="16" ht="86.25" customHeight="1">
      <c r="A16" s="18">
        <v>11.0</v>
      </c>
      <c r="B16" s="21" t="s">
        <v>101</v>
      </c>
      <c r="C16" s="20" t="s">
        <v>102</v>
      </c>
      <c r="D16" s="21" t="s">
        <v>103</v>
      </c>
      <c r="E16" s="56" t="s">
        <v>359</v>
      </c>
      <c r="F16" s="19">
        <v>11928.0</v>
      </c>
      <c r="G16" s="56" t="s">
        <v>360</v>
      </c>
      <c r="H16" s="20" t="s">
        <v>107</v>
      </c>
      <c r="I16" s="22">
        <v>2025.0</v>
      </c>
      <c r="J16" s="45">
        <v>45744.0</v>
      </c>
      <c r="K16" s="22"/>
      <c r="L16" s="45">
        <v>46658.0</v>
      </c>
      <c r="M16" s="22"/>
      <c r="N16" s="22"/>
      <c r="O16" s="26" t="s">
        <v>108</v>
      </c>
      <c r="P16" s="46"/>
      <c r="Q16" s="26" t="s">
        <v>109</v>
      </c>
      <c r="R16" s="50" t="s">
        <v>110</v>
      </c>
      <c r="S16" s="120">
        <f>121855.48</f>
        <v>121855.48</v>
      </c>
      <c r="T16" s="19" t="s">
        <v>31</v>
      </c>
      <c r="U16" s="49"/>
    </row>
    <row r="17" ht="144.75" customHeight="1">
      <c r="A17" s="18">
        <v>12.0</v>
      </c>
      <c r="B17" s="57" t="s">
        <v>111</v>
      </c>
      <c r="C17" s="58" t="s">
        <v>39</v>
      </c>
      <c r="D17" s="57" t="s">
        <v>112</v>
      </c>
      <c r="E17" s="57" t="s">
        <v>113</v>
      </c>
      <c r="F17" s="19">
        <v>11945.0</v>
      </c>
      <c r="G17" s="57" t="s">
        <v>113</v>
      </c>
      <c r="H17" s="21" t="s">
        <v>114</v>
      </c>
      <c r="I17" s="22">
        <v>2025.0</v>
      </c>
      <c r="J17" s="45">
        <v>45749.0</v>
      </c>
      <c r="K17" s="22"/>
      <c r="L17" s="45">
        <v>46296.0</v>
      </c>
      <c r="M17" s="22"/>
      <c r="N17" s="22"/>
      <c r="O17" s="46"/>
      <c r="P17" s="46"/>
      <c r="Q17" s="59" t="s">
        <v>115</v>
      </c>
      <c r="R17" s="50" t="s">
        <v>116</v>
      </c>
      <c r="S17" s="120">
        <v>208561.02</v>
      </c>
      <c r="T17" s="19" t="s">
        <v>31</v>
      </c>
      <c r="U17" s="49"/>
    </row>
    <row r="18" ht="132.0" customHeight="1">
      <c r="A18" s="18">
        <v>13.0</v>
      </c>
      <c r="B18" s="57" t="s">
        <v>117</v>
      </c>
      <c r="C18" s="58" t="s">
        <v>48</v>
      </c>
      <c r="D18" s="60" t="s">
        <v>118</v>
      </c>
      <c r="E18" s="57" t="s">
        <v>119</v>
      </c>
      <c r="F18" s="19" t="s">
        <v>361</v>
      </c>
      <c r="G18" s="57" t="s">
        <v>119</v>
      </c>
      <c r="H18" s="21" t="s">
        <v>120</v>
      </c>
      <c r="I18" s="22">
        <v>2025.0</v>
      </c>
      <c r="J18" s="45">
        <v>45758.0</v>
      </c>
      <c r="K18" s="22"/>
      <c r="L18" s="45">
        <v>46001.0</v>
      </c>
      <c r="M18" s="22"/>
      <c r="N18" s="22"/>
      <c r="O18" s="46"/>
      <c r="P18" s="46"/>
      <c r="Q18" s="60">
        <v>7067186.66</v>
      </c>
      <c r="R18" s="50" t="s">
        <v>121</v>
      </c>
      <c r="S18" s="120">
        <v>498163.98</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120">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120">
        <v>0.0</v>
      </c>
      <c r="T20" s="19" t="s">
        <v>31</v>
      </c>
      <c r="U20" s="49"/>
    </row>
    <row r="21" ht="100.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141</v>
      </c>
      <c r="S21" s="120">
        <v>0.0</v>
      </c>
      <c r="T21" s="19" t="s">
        <v>31</v>
      </c>
      <c r="U21" s="49"/>
    </row>
    <row r="22">
      <c r="A22" s="18">
        <v>17.0</v>
      </c>
      <c r="B22" s="57" t="s">
        <v>142</v>
      </c>
      <c r="C22" s="58" t="s">
        <v>143</v>
      </c>
      <c r="D22" s="57" t="s">
        <v>144</v>
      </c>
      <c r="E22" s="57" t="s">
        <v>145</v>
      </c>
      <c r="F22" s="19">
        <v>17919.0</v>
      </c>
      <c r="G22" s="57" t="s">
        <v>145</v>
      </c>
      <c r="H22" s="58" t="s">
        <v>146</v>
      </c>
      <c r="I22" s="22">
        <v>2025.0</v>
      </c>
      <c r="J22" s="45">
        <v>45782.0</v>
      </c>
      <c r="K22" s="26" t="s">
        <v>147</v>
      </c>
      <c r="L22" s="45">
        <v>45904.0</v>
      </c>
      <c r="M22" s="22"/>
      <c r="N22" s="22"/>
      <c r="O22" s="26"/>
      <c r="P22" s="46"/>
      <c r="Q22" s="59" t="s">
        <v>148</v>
      </c>
      <c r="R22" s="50" t="s">
        <v>149</v>
      </c>
      <c r="S22" s="120">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120">
        <v>0.0</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120">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121">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121">
        <v>0.0</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121">
        <v>247086.27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121">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192</v>
      </c>
      <c r="S29" s="120">
        <v>0.0</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120">
        <v>20078.86</v>
      </c>
      <c r="T30" s="19" t="s">
        <v>31</v>
      </c>
      <c r="U30" s="49"/>
    </row>
    <row r="31" ht="60.75" customHeight="1">
      <c r="A31" s="18">
        <v>26.0</v>
      </c>
      <c r="B31" s="21" t="s">
        <v>174</v>
      </c>
      <c r="C31" s="65" t="s">
        <v>175</v>
      </c>
      <c r="D31" s="19" t="s">
        <v>198</v>
      </c>
      <c r="E31" s="51" t="s">
        <v>362</v>
      </c>
      <c r="F31" s="19">
        <v>29772.0</v>
      </c>
      <c r="G31" s="51" t="s">
        <v>363</v>
      </c>
      <c r="H31" s="20" t="s">
        <v>201</v>
      </c>
      <c r="I31" s="22">
        <v>2025.0</v>
      </c>
      <c r="J31" s="45">
        <v>45826.0</v>
      </c>
      <c r="K31" s="22"/>
      <c r="L31" s="45">
        <v>46190.0</v>
      </c>
      <c r="M31" s="22"/>
      <c r="N31" s="22"/>
      <c r="O31" s="46"/>
      <c r="P31" s="46"/>
      <c r="Q31" s="68">
        <v>4875955.4</v>
      </c>
      <c r="R31" s="50" t="s">
        <v>364</v>
      </c>
      <c r="S31" s="120">
        <v>196159.92</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120">
        <v>0.0</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69"/>
      <c r="S33" s="12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120">
        <v>0.0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121">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121">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121">
        <v>0.0</v>
      </c>
      <c r="T37" s="19" t="s">
        <v>31</v>
      </c>
      <c r="U37" s="49"/>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21"/>
      <c r="S45" s="52">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0.0</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0.0</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21"/>
      <c r="S53" s="52">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21"/>
      <c r="S54" s="52">
        <v>552.0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78"/>
      <c r="S55" s="120">
        <v>0.0</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78"/>
      <c r="S56" s="120">
        <v>0.0</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86"/>
      <c r="S57" s="120">
        <v>0.0</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46"/>
      <c r="P58" s="82"/>
      <c r="Q58" s="21" t="s">
        <v>392</v>
      </c>
      <c r="R58" s="88"/>
      <c r="S58" s="120">
        <v>0.0</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120">
        <v>0.0</v>
      </c>
      <c r="T59" s="19" t="s">
        <v>31</v>
      </c>
      <c r="U59" s="49"/>
    </row>
    <row r="60" ht="142.5" customHeight="1">
      <c r="A60" s="18">
        <v>55.0</v>
      </c>
      <c r="B60" s="21" t="s">
        <v>79</v>
      </c>
      <c r="C60" s="21" t="s">
        <v>400</v>
      </c>
      <c r="D60" s="21" t="s">
        <v>401</v>
      </c>
      <c r="E60" s="21" t="s">
        <v>402</v>
      </c>
      <c r="F60" s="19" t="s">
        <v>403</v>
      </c>
      <c r="G60" s="21" t="s">
        <v>402</v>
      </c>
      <c r="H60" s="18">
        <v>56.0</v>
      </c>
      <c r="I60" s="18">
        <v>2025.0</v>
      </c>
      <c r="J60" s="18" t="s">
        <v>404</v>
      </c>
      <c r="K60" s="18"/>
      <c r="L60" s="125">
        <v>46066.0</v>
      </c>
      <c r="M60" s="18"/>
      <c r="N60" s="18"/>
      <c r="O60" s="18"/>
      <c r="P60" s="18"/>
      <c r="Q60" s="21" t="s">
        <v>405</v>
      </c>
      <c r="R60" s="18" t="s">
        <v>406</v>
      </c>
      <c r="S60" s="120">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20">
        <v>0.0</v>
      </c>
      <c r="T61" s="19" t="s">
        <v>31</v>
      </c>
      <c r="U61" s="18"/>
      <c r="V61" s="18"/>
      <c r="W61" s="18"/>
      <c r="X61" s="18"/>
      <c r="Y61" s="18"/>
      <c r="Z61" s="18"/>
      <c r="AA61" s="18"/>
      <c r="AB61" s="18"/>
    </row>
    <row r="62" ht="156.0" customHeight="1">
      <c r="A62" s="18">
        <v>57.0</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8"/>
      <c r="S62" s="120">
        <v>0.0</v>
      </c>
      <c r="T62" s="19" t="s">
        <v>31</v>
      </c>
      <c r="U62" s="18"/>
      <c r="V62" s="18"/>
      <c r="W62" s="18"/>
      <c r="X62" s="18"/>
      <c r="Y62" s="18"/>
      <c r="Z62" s="18"/>
      <c r="AA62" s="18"/>
      <c r="AB62" s="18"/>
    </row>
    <row r="63" ht="156.0" customHeight="1">
      <c r="A63" s="126">
        <v>58.0</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8" t="s">
        <v>426</v>
      </c>
      <c r="S63" s="120">
        <v>0.0</v>
      </c>
      <c r="T63" s="18" t="s">
        <v>31</v>
      </c>
      <c r="U63" s="127"/>
      <c r="V63" s="127"/>
      <c r="W63" s="127"/>
      <c r="X63" s="127"/>
      <c r="Y63" s="127"/>
      <c r="Z63" s="127"/>
      <c r="AA63" s="127"/>
      <c r="AB63" s="127"/>
    </row>
    <row r="64" ht="156.0" customHeight="1">
      <c r="A64" s="126">
        <v>59.0</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8"/>
      <c r="S64" s="120">
        <v>0.0</v>
      </c>
      <c r="T64" s="18" t="s">
        <v>31</v>
      </c>
      <c r="U64" s="127"/>
      <c r="V64" s="127"/>
      <c r="W64" s="127"/>
      <c r="X64" s="127"/>
      <c r="Y64" s="127"/>
      <c r="Z64" s="127"/>
      <c r="AA64" s="127"/>
      <c r="AB64" s="127"/>
    </row>
    <row r="65" ht="156.0" customHeight="1">
      <c r="A65" s="126">
        <v>60.0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8"/>
      <c r="S65" s="120">
        <v>0.0</v>
      </c>
      <c r="T65" s="30" t="s">
        <v>31</v>
      </c>
      <c r="U65" s="127"/>
      <c r="V65" s="127"/>
      <c r="W65" s="127"/>
      <c r="X65" s="127"/>
      <c r="Y65" s="127"/>
      <c r="Z65" s="127"/>
      <c r="AA65" s="127"/>
      <c r="AB65" s="127"/>
    </row>
    <row r="66" ht="156.0" customHeight="1">
      <c r="A66" s="126">
        <v>61.0</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8"/>
      <c r="S66" s="120">
        <v>0.0</v>
      </c>
      <c r="T66" s="18" t="s">
        <v>31</v>
      </c>
      <c r="U66" s="127"/>
      <c r="V66" s="127"/>
      <c r="W66" s="127"/>
      <c r="X66" s="127"/>
      <c r="Y66" s="127"/>
      <c r="Z66" s="127"/>
      <c r="AA66" s="127"/>
      <c r="AB66" s="127"/>
    </row>
    <row r="67" ht="156.0" customHeight="1">
      <c r="A67" s="126">
        <v>62.0</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26"/>
      <c r="S67" s="120">
        <v>0.0</v>
      </c>
      <c r="T67" s="126" t="s">
        <v>31</v>
      </c>
      <c r="U67" s="127"/>
      <c r="V67" s="127"/>
      <c r="W67" s="127"/>
      <c r="X67" s="127"/>
      <c r="Y67" s="127"/>
      <c r="Z67" s="127"/>
      <c r="AA67" s="127"/>
      <c r="AB67" s="127"/>
    </row>
    <row r="68" ht="156.0" customHeight="1">
      <c r="A68" s="126">
        <v>63.0</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26"/>
      <c r="S68" s="120">
        <v>0.0</v>
      </c>
      <c r="T68" s="126" t="s">
        <v>31</v>
      </c>
      <c r="U68" s="127"/>
      <c r="V68" s="127"/>
      <c r="W68" s="127"/>
      <c r="X68" s="127"/>
      <c r="Y68" s="127"/>
      <c r="Z68" s="127"/>
      <c r="AA68" s="127"/>
      <c r="AB68" s="127"/>
    </row>
    <row r="69" ht="156.0" customHeight="1">
      <c r="A69" s="126">
        <v>64.0</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26"/>
      <c r="S69" s="120">
        <v>0.0</v>
      </c>
      <c r="T69" s="126" t="s">
        <v>31</v>
      </c>
      <c r="U69" s="127"/>
      <c r="V69" s="127"/>
      <c r="W69" s="127"/>
      <c r="X69" s="127"/>
      <c r="Y69" s="127"/>
      <c r="Z69" s="127"/>
      <c r="AA69" s="127"/>
      <c r="AB69" s="127"/>
    </row>
    <row r="70" ht="69.75" customHeight="1">
      <c r="A70" s="101" t="s">
        <v>234</v>
      </c>
      <c r="B70" s="2"/>
      <c r="C70" s="2"/>
      <c r="D70" s="2"/>
      <c r="E70" s="2"/>
      <c r="F70" s="2"/>
      <c r="G70" s="2"/>
      <c r="H70" s="2"/>
      <c r="I70" s="2"/>
      <c r="J70" s="2"/>
      <c r="K70" s="2"/>
      <c r="L70" s="3"/>
      <c r="M70" s="11"/>
      <c r="N70" s="11"/>
      <c r="O70" s="11"/>
      <c r="P70" s="11"/>
      <c r="Q70" s="11"/>
      <c r="R70" s="11"/>
      <c r="S70" s="129"/>
      <c r="T70" s="11"/>
    </row>
    <row r="71" ht="15.75" customHeight="1">
      <c r="A71" s="102" t="s">
        <v>235</v>
      </c>
      <c r="B71" s="2"/>
      <c r="C71" s="2"/>
      <c r="D71" s="2"/>
      <c r="E71" s="2"/>
      <c r="F71" s="2"/>
      <c r="G71" s="2"/>
      <c r="H71" s="2"/>
      <c r="I71" s="2"/>
      <c r="J71" s="2"/>
      <c r="K71" s="2"/>
      <c r="L71" s="3"/>
      <c r="M71" s="11"/>
      <c r="N71" s="11"/>
      <c r="O71" s="11"/>
      <c r="P71" s="11"/>
      <c r="Q71" s="11"/>
      <c r="R71" s="11"/>
      <c r="S71" s="129"/>
      <c r="T71" s="11"/>
    </row>
    <row r="72" ht="15.75" customHeight="1">
      <c r="A72" s="103" t="s">
        <v>236</v>
      </c>
      <c r="B72" s="2"/>
      <c r="C72" s="2"/>
      <c r="D72" s="2"/>
      <c r="E72" s="2"/>
      <c r="F72" s="2"/>
      <c r="G72" s="2"/>
      <c r="H72" s="2"/>
      <c r="I72" s="2"/>
      <c r="J72" s="2"/>
      <c r="K72" s="2"/>
      <c r="L72" s="3"/>
      <c r="M72" s="11"/>
      <c r="N72" s="11"/>
      <c r="O72" s="11"/>
      <c r="P72" s="11"/>
      <c r="Q72" s="11"/>
      <c r="R72" s="11"/>
      <c r="S72" s="129"/>
      <c r="T72" s="11"/>
    </row>
    <row r="73" ht="15.75" customHeight="1">
      <c r="A73" s="104" t="s">
        <v>237</v>
      </c>
      <c r="B73" s="105"/>
      <c r="C73" s="105"/>
      <c r="D73" s="105"/>
      <c r="E73" s="105"/>
      <c r="F73" s="105"/>
      <c r="G73" s="105"/>
      <c r="H73" s="105"/>
      <c r="I73" s="105"/>
      <c r="J73" s="105"/>
      <c r="K73" s="105"/>
      <c r="L73" s="106"/>
      <c r="M73" s="107"/>
      <c r="N73" s="107"/>
      <c r="O73" s="107"/>
      <c r="P73" s="107"/>
      <c r="Q73" s="107"/>
      <c r="R73" s="107"/>
      <c r="S73" s="130"/>
      <c r="T73" s="107"/>
    </row>
    <row r="74" ht="15.75" customHeight="1">
      <c r="A74" s="108" t="s">
        <v>238</v>
      </c>
      <c r="B74" s="2"/>
      <c r="C74" s="2"/>
      <c r="D74" s="2"/>
      <c r="E74" s="2"/>
      <c r="F74" s="2"/>
      <c r="G74" s="2"/>
      <c r="H74" s="2"/>
      <c r="I74" s="2"/>
      <c r="J74" s="2"/>
      <c r="K74" s="2"/>
      <c r="L74" s="3"/>
      <c r="M74" s="107"/>
      <c r="N74" s="107"/>
      <c r="O74" s="107"/>
      <c r="P74" s="107"/>
      <c r="Q74" s="107"/>
      <c r="R74" s="107"/>
      <c r="S74" s="130"/>
      <c r="T74" s="107"/>
    </row>
    <row r="75" ht="15.75" customHeight="1">
      <c r="A75" s="108" t="s">
        <v>239</v>
      </c>
      <c r="B75" s="2"/>
      <c r="C75" s="2"/>
      <c r="D75" s="2"/>
      <c r="E75" s="2"/>
      <c r="F75" s="2"/>
      <c r="G75" s="2"/>
      <c r="H75" s="2"/>
      <c r="I75" s="2"/>
      <c r="J75" s="2"/>
      <c r="K75" s="2"/>
      <c r="L75" s="3"/>
      <c r="M75" s="107"/>
      <c r="N75" s="107"/>
      <c r="O75" s="107"/>
      <c r="P75" s="107"/>
      <c r="Q75" s="107"/>
      <c r="R75" s="107"/>
      <c r="S75" s="130"/>
      <c r="T75" s="107"/>
    </row>
    <row r="76" ht="15.75" customHeight="1">
      <c r="A76" s="108" t="s">
        <v>240</v>
      </c>
      <c r="B76" s="2"/>
      <c r="C76" s="2"/>
      <c r="D76" s="2"/>
      <c r="E76" s="2"/>
      <c r="F76" s="2"/>
      <c r="G76" s="2"/>
      <c r="H76" s="2"/>
      <c r="I76" s="2"/>
      <c r="J76" s="2"/>
      <c r="K76" s="2"/>
      <c r="L76" s="3"/>
      <c r="M76" s="107"/>
      <c r="N76" s="107"/>
      <c r="O76" s="107"/>
      <c r="P76" s="107"/>
      <c r="Q76" s="107"/>
      <c r="R76" s="107"/>
      <c r="S76" s="130"/>
      <c r="T76" s="107"/>
    </row>
    <row r="77" ht="15.75" customHeight="1">
      <c r="A77" s="108" t="s">
        <v>241</v>
      </c>
      <c r="B77" s="2"/>
      <c r="C77" s="2"/>
      <c r="D77" s="2"/>
      <c r="E77" s="2"/>
      <c r="F77" s="2"/>
      <c r="G77" s="2"/>
      <c r="H77" s="2"/>
      <c r="I77" s="2"/>
      <c r="J77" s="2"/>
      <c r="K77" s="2"/>
      <c r="L77" s="3"/>
      <c r="M77" s="107"/>
      <c r="N77" s="107"/>
      <c r="O77" s="107"/>
      <c r="P77" s="107"/>
      <c r="Q77" s="107"/>
      <c r="R77" s="107"/>
      <c r="S77" s="130"/>
      <c r="T77" s="107"/>
    </row>
    <row r="78" ht="15.75" customHeight="1">
      <c r="A78" s="108" t="s">
        <v>242</v>
      </c>
      <c r="B78" s="2"/>
      <c r="C78" s="2"/>
      <c r="D78" s="2"/>
      <c r="E78" s="2"/>
      <c r="F78" s="2"/>
      <c r="G78" s="2"/>
      <c r="H78" s="2"/>
      <c r="I78" s="2"/>
      <c r="J78" s="2"/>
      <c r="K78" s="2"/>
      <c r="L78" s="3"/>
      <c r="M78" s="107"/>
      <c r="N78" s="107"/>
      <c r="O78" s="107"/>
      <c r="P78" s="107"/>
      <c r="Q78" s="107"/>
      <c r="R78" s="107"/>
      <c r="S78" s="130"/>
      <c r="T78" s="107"/>
    </row>
    <row r="79" ht="15.75" customHeight="1">
      <c r="A79" s="108" t="s">
        <v>243</v>
      </c>
      <c r="B79" s="2"/>
      <c r="C79" s="2"/>
      <c r="D79" s="2"/>
      <c r="E79" s="2"/>
      <c r="F79" s="2"/>
      <c r="G79" s="2"/>
      <c r="H79" s="2"/>
      <c r="I79" s="2"/>
      <c r="J79" s="2"/>
      <c r="K79" s="2"/>
      <c r="L79" s="3"/>
      <c r="M79" s="107"/>
      <c r="N79" s="107"/>
      <c r="O79" s="107"/>
      <c r="P79" s="107"/>
      <c r="Q79" s="107"/>
      <c r="R79" s="107"/>
      <c r="S79" s="130"/>
      <c r="T79" s="107"/>
    </row>
    <row r="80" ht="15.75" customHeight="1">
      <c r="A80" s="108" t="s">
        <v>244</v>
      </c>
      <c r="B80" s="2"/>
      <c r="C80" s="2"/>
      <c r="D80" s="2"/>
      <c r="E80" s="2"/>
      <c r="F80" s="2"/>
      <c r="G80" s="2"/>
      <c r="H80" s="2"/>
      <c r="I80" s="2"/>
      <c r="J80" s="2"/>
      <c r="K80" s="2"/>
      <c r="L80" s="3"/>
      <c r="M80" s="107"/>
      <c r="N80" s="107"/>
      <c r="O80" s="107"/>
      <c r="P80" s="107"/>
      <c r="Q80" s="107"/>
      <c r="R80" s="107"/>
      <c r="S80" s="130"/>
      <c r="T80" s="107"/>
    </row>
    <row r="81" ht="15.75" customHeight="1">
      <c r="A81" s="108" t="s">
        <v>245</v>
      </c>
      <c r="B81" s="2"/>
      <c r="C81" s="2"/>
      <c r="D81" s="2"/>
      <c r="E81" s="2"/>
      <c r="F81" s="2"/>
      <c r="G81" s="2"/>
      <c r="H81" s="2"/>
      <c r="I81" s="2"/>
      <c r="J81" s="2"/>
      <c r="K81" s="2"/>
      <c r="L81" s="3"/>
      <c r="M81" s="107"/>
      <c r="N81" s="107"/>
      <c r="O81" s="107"/>
      <c r="P81" s="107"/>
      <c r="Q81" s="107"/>
      <c r="R81" s="107"/>
      <c r="S81" s="130"/>
      <c r="T81" s="107"/>
    </row>
    <row r="82" ht="15.75" customHeight="1">
      <c r="A82" s="108" t="s">
        <v>246</v>
      </c>
      <c r="B82" s="2"/>
      <c r="C82" s="2"/>
      <c r="D82" s="2"/>
      <c r="E82" s="2"/>
      <c r="F82" s="2"/>
      <c r="G82" s="2"/>
      <c r="H82" s="2"/>
      <c r="I82" s="2"/>
      <c r="J82" s="2"/>
      <c r="K82" s="2"/>
      <c r="L82" s="3"/>
      <c r="M82" s="107"/>
      <c r="N82" s="107"/>
      <c r="O82" s="107"/>
      <c r="P82" s="107"/>
      <c r="Q82" s="107"/>
      <c r="R82" s="107"/>
      <c r="S82" s="130"/>
      <c r="T82" s="107"/>
    </row>
    <row r="83" ht="15.75" customHeight="1">
      <c r="A83" s="108" t="s">
        <v>247</v>
      </c>
      <c r="B83" s="2"/>
      <c r="C83" s="2"/>
      <c r="D83" s="2"/>
      <c r="E83" s="2"/>
      <c r="F83" s="2"/>
      <c r="G83" s="2"/>
      <c r="H83" s="2"/>
      <c r="I83" s="2"/>
      <c r="J83" s="2"/>
      <c r="K83" s="2"/>
      <c r="L83" s="3"/>
      <c r="M83" s="107"/>
      <c r="N83" s="107"/>
      <c r="O83" s="107"/>
      <c r="P83" s="107"/>
      <c r="Q83" s="107"/>
      <c r="R83" s="107"/>
      <c r="S83" s="130"/>
      <c r="T83" s="107"/>
    </row>
    <row r="84" ht="15.75" customHeight="1">
      <c r="A84" s="108" t="s">
        <v>248</v>
      </c>
      <c r="B84" s="2"/>
      <c r="C84" s="2"/>
      <c r="D84" s="2"/>
      <c r="E84" s="2"/>
      <c r="F84" s="2"/>
      <c r="G84" s="2"/>
      <c r="H84" s="2"/>
      <c r="I84" s="2"/>
      <c r="J84" s="2"/>
      <c r="K84" s="2"/>
      <c r="L84" s="3"/>
      <c r="M84" s="107"/>
      <c r="N84" s="107"/>
      <c r="O84" s="107"/>
      <c r="P84" s="107"/>
      <c r="Q84" s="107"/>
      <c r="R84" s="107"/>
      <c r="S84" s="130"/>
      <c r="T84" s="107"/>
    </row>
    <row r="85" ht="15.75" customHeight="1">
      <c r="A85" s="108" t="s">
        <v>249</v>
      </c>
      <c r="B85" s="2"/>
      <c r="C85" s="2"/>
      <c r="D85" s="2"/>
      <c r="E85" s="2"/>
      <c r="F85" s="2"/>
      <c r="G85" s="2"/>
      <c r="H85" s="2"/>
      <c r="I85" s="2"/>
      <c r="J85" s="2"/>
      <c r="K85" s="2"/>
      <c r="L85" s="3"/>
      <c r="M85" s="107"/>
      <c r="N85" s="107"/>
      <c r="O85" s="107"/>
      <c r="P85" s="107"/>
      <c r="Q85" s="107"/>
      <c r="R85" s="107"/>
      <c r="S85" s="130"/>
      <c r="T85" s="107"/>
    </row>
    <row r="86" ht="15.75" customHeight="1">
      <c r="A86" s="108" t="s">
        <v>250</v>
      </c>
      <c r="B86" s="2"/>
      <c r="C86" s="2"/>
      <c r="D86" s="2"/>
      <c r="E86" s="2"/>
      <c r="F86" s="2"/>
      <c r="G86" s="2"/>
      <c r="H86" s="2"/>
      <c r="I86" s="2"/>
      <c r="J86" s="2"/>
      <c r="K86" s="2"/>
      <c r="L86" s="3"/>
      <c r="M86" s="107"/>
      <c r="N86" s="107"/>
      <c r="O86" s="107"/>
      <c r="P86" s="107"/>
      <c r="Q86" s="107"/>
      <c r="R86" s="107"/>
      <c r="S86" s="130"/>
      <c r="T86" s="107"/>
    </row>
    <row r="87" ht="15.75" customHeight="1">
      <c r="A87" s="108" t="s">
        <v>251</v>
      </c>
      <c r="B87" s="2"/>
      <c r="C87" s="2"/>
      <c r="D87" s="2"/>
      <c r="E87" s="2"/>
      <c r="F87" s="2"/>
      <c r="G87" s="2"/>
      <c r="H87" s="2"/>
      <c r="I87" s="2"/>
      <c r="J87" s="2"/>
      <c r="K87" s="2"/>
      <c r="L87" s="3"/>
      <c r="M87" s="107"/>
      <c r="N87" s="107"/>
      <c r="O87" s="107"/>
      <c r="P87" s="107"/>
      <c r="Q87" s="107"/>
      <c r="R87" s="107"/>
      <c r="S87" s="130"/>
      <c r="T87" s="107"/>
    </row>
    <row r="88" ht="15.75" customHeight="1">
      <c r="A88" s="108" t="s">
        <v>252</v>
      </c>
      <c r="B88" s="2"/>
      <c r="C88" s="2"/>
      <c r="D88" s="2"/>
      <c r="E88" s="2"/>
      <c r="F88" s="2"/>
      <c r="G88" s="2"/>
      <c r="H88" s="2"/>
      <c r="I88" s="2"/>
      <c r="J88" s="2"/>
      <c r="K88" s="2"/>
      <c r="L88" s="3"/>
      <c r="M88" s="107"/>
      <c r="N88" s="107"/>
      <c r="O88" s="107"/>
      <c r="P88" s="107"/>
      <c r="Q88" s="107"/>
      <c r="R88" s="107"/>
      <c r="S88" s="107"/>
      <c r="T88" s="107"/>
    </row>
    <row r="89" ht="15.75" customHeight="1">
      <c r="A89" s="108" t="s">
        <v>253</v>
      </c>
      <c r="B89" s="2"/>
      <c r="C89" s="2"/>
      <c r="D89" s="2"/>
      <c r="E89" s="2"/>
      <c r="F89" s="2"/>
      <c r="G89" s="2"/>
      <c r="H89" s="2"/>
      <c r="I89" s="2"/>
      <c r="J89" s="2"/>
      <c r="K89" s="2"/>
      <c r="L89" s="3"/>
      <c r="M89" s="107"/>
      <c r="N89" s="107"/>
      <c r="O89" s="107"/>
      <c r="P89" s="107"/>
      <c r="Q89" s="107"/>
      <c r="R89" s="107"/>
      <c r="S89" s="107"/>
      <c r="T89" s="107"/>
    </row>
    <row r="90" ht="15.75" customHeight="1">
      <c r="A90" s="103" t="s">
        <v>254</v>
      </c>
      <c r="B90" s="2"/>
      <c r="C90" s="2"/>
      <c r="D90" s="2"/>
      <c r="E90" s="2"/>
      <c r="F90" s="2"/>
      <c r="G90" s="2"/>
      <c r="H90" s="2"/>
      <c r="I90" s="2"/>
      <c r="J90" s="2"/>
      <c r="K90" s="2"/>
      <c r="L90" s="3"/>
      <c r="M90" s="107"/>
      <c r="N90" s="107"/>
      <c r="O90" s="107"/>
      <c r="P90" s="107"/>
      <c r="Q90" s="107"/>
      <c r="R90" s="107"/>
      <c r="S90" s="107"/>
      <c r="T90" s="107"/>
    </row>
    <row r="91" ht="15.75" customHeight="1">
      <c r="A91" s="108" t="s">
        <v>255</v>
      </c>
      <c r="B91" s="2"/>
      <c r="C91" s="2"/>
      <c r="D91" s="2"/>
      <c r="E91" s="2"/>
      <c r="F91" s="2"/>
      <c r="G91" s="2"/>
      <c r="H91" s="2"/>
      <c r="I91" s="2"/>
      <c r="J91" s="2"/>
      <c r="K91" s="2"/>
      <c r="L91" s="3"/>
      <c r="M91" s="107"/>
      <c r="N91" s="107"/>
      <c r="O91" s="107"/>
      <c r="P91" s="107"/>
      <c r="Q91" s="107"/>
      <c r="R91" s="107"/>
      <c r="S91" s="107"/>
      <c r="T91" s="107"/>
    </row>
    <row r="92" ht="15.75" customHeight="1">
      <c r="A92" s="109"/>
      <c r="B92" s="109"/>
      <c r="C92" s="109"/>
      <c r="D92" s="109"/>
      <c r="E92" s="109"/>
      <c r="F92" s="109"/>
      <c r="G92" s="109"/>
      <c r="H92" s="109"/>
      <c r="I92" s="109"/>
      <c r="J92" s="109"/>
      <c r="K92" s="109"/>
      <c r="L92" s="109"/>
      <c r="M92" s="107"/>
      <c r="N92" s="107"/>
      <c r="O92" s="107"/>
      <c r="P92" s="107"/>
      <c r="Q92" s="107"/>
      <c r="R92" s="107"/>
      <c r="S92" s="107"/>
      <c r="T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autoFilter ref="$A$5:$T$60"/>
  <mergeCells count="28">
    <mergeCell ref="A1:T1"/>
    <mergeCell ref="A2:T2"/>
    <mergeCell ref="A3:T3"/>
    <mergeCell ref="A4:B4"/>
    <mergeCell ref="U7:X7"/>
    <mergeCell ref="U8:X8"/>
    <mergeCell ref="A70:L70"/>
    <mergeCell ref="A71:L71"/>
    <mergeCell ref="A72:L72"/>
    <mergeCell ref="A73:L73"/>
    <mergeCell ref="A74:L74"/>
    <mergeCell ref="A75:L75"/>
    <mergeCell ref="A76:L76"/>
    <mergeCell ref="A77:L77"/>
    <mergeCell ref="A85:L85"/>
    <mergeCell ref="A86:L86"/>
    <mergeCell ref="A87:L87"/>
    <mergeCell ref="A88:L88"/>
    <mergeCell ref="A89:L89"/>
    <mergeCell ref="A90:L90"/>
    <mergeCell ref="A91:L91"/>
    <mergeCell ref="A78:L78"/>
    <mergeCell ref="A79:L79"/>
    <mergeCell ref="A80:L80"/>
    <mergeCell ref="A81:L81"/>
    <mergeCell ref="A82:L82"/>
    <mergeCell ref="A83:L83"/>
    <mergeCell ref="A84:L84"/>
  </mergeCells>
  <dataValidations>
    <dataValidation type="list" allowBlank="1" sqref="T6:T37 T55:T69">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1.86"/>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467</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16"/>
      <c r="V5" s="17"/>
      <c r="W5" s="17"/>
      <c r="X5" s="17"/>
      <c r="Y5" s="17"/>
      <c r="Z5" s="17"/>
      <c r="AA5" s="17"/>
    </row>
    <row r="6" ht="162.75" customHeight="1">
      <c r="A6" s="18">
        <v>1.0</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469</v>
      </c>
      <c r="S6" s="132">
        <v>140040.0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55">
        <v>0.0</v>
      </c>
      <c r="T7" s="31" t="s">
        <v>31</v>
      </c>
      <c r="U7" s="41"/>
      <c r="V7" s="2"/>
      <c r="W7" s="2"/>
      <c r="X7" s="3"/>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55">
        <v>1602233.82</v>
      </c>
      <c r="T8" s="48" t="s">
        <v>46</v>
      </c>
      <c r="U8" s="49"/>
    </row>
    <row r="9" ht="198.7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470</v>
      </c>
      <c r="S9" s="55" t="s">
        <v>471</v>
      </c>
      <c r="T9" s="19" t="s">
        <v>31</v>
      </c>
      <c r="U9" s="49"/>
    </row>
    <row r="10" ht="185.25" customHeight="1">
      <c r="A10" s="18">
        <v>5.0</v>
      </c>
      <c r="B10" s="19" t="s">
        <v>55</v>
      </c>
      <c r="C10" s="20" t="s">
        <v>56</v>
      </c>
      <c r="D10" s="19" t="s">
        <v>57</v>
      </c>
      <c r="E10" s="19" t="s">
        <v>58</v>
      </c>
      <c r="F10" s="19">
        <v>127.0</v>
      </c>
      <c r="G10" s="51" t="s">
        <v>472</v>
      </c>
      <c r="H10" s="20" t="s">
        <v>60</v>
      </c>
      <c r="I10" s="22">
        <v>2025.0</v>
      </c>
      <c r="J10" s="45">
        <v>45693.0</v>
      </c>
      <c r="K10" s="36"/>
      <c r="L10" s="45">
        <v>46057.0</v>
      </c>
      <c r="M10" s="22"/>
      <c r="N10" s="22"/>
      <c r="O10" s="46"/>
      <c r="P10" s="46"/>
      <c r="Q10" s="52" t="s">
        <v>61</v>
      </c>
      <c r="R10" s="53" t="s">
        <v>62</v>
      </c>
      <c r="S10" s="55">
        <v>69349.01</v>
      </c>
      <c r="T10" s="19" t="s">
        <v>31</v>
      </c>
      <c r="U10" s="49"/>
    </row>
    <row r="11" ht="180.75" customHeight="1">
      <c r="A11" s="18">
        <v>6.0</v>
      </c>
      <c r="B11" s="19" t="s">
        <v>63</v>
      </c>
      <c r="C11" s="20" t="s">
        <v>64</v>
      </c>
      <c r="D11" s="19" t="s">
        <v>65</v>
      </c>
      <c r="E11" s="19" t="s">
        <v>58</v>
      </c>
      <c r="F11" s="19" t="s">
        <v>66</v>
      </c>
      <c r="G11" s="54" t="s">
        <v>473</v>
      </c>
      <c r="H11" s="20" t="s">
        <v>68</v>
      </c>
      <c r="I11" s="22">
        <v>2025.0</v>
      </c>
      <c r="J11" s="45">
        <v>45695.0</v>
      </c>
      <c r="K11" s="22"/>
      <c r="L11" s="45">
        <v>46059.0</v>
      </c>
      <c r="M11" s="22"/>
      <c r="N11" s="19"/>
      <c r="O11" s="19" t="s">
        <v>357</v>
      </c>
      <c r="P11" s="46"/>
      <c r="Q11" s="26" t="s">
        <v>70</v>
      </c>
      <c r="R11" s="50" t="s">
        <v>71</v>
      </c>
      <c r="S11" s="55">
        <v>6619272.19</v>
      </c>
      <c r="T11" s="19" t="s">
        <v>31</v>
      </c>
      <c r="U11" s="49"/>
    </row>
    <row r="12" ht="114.0" customHeight="1">
      <c r="A12" s="18">
        <v>7.0</v>
      </c>
      <c r="B12" s="19" t="s">
        <v>72</v>
      </c>
      <c r="C12" s="20" t="s">
        <v>73</v>
      </c>
      <c r="D12" s="19" t="s">
        <v>74</v>
      </c>
      <c r="E12" s="19" t="s">
        <v>75</v>
      </c>
      <c r="F12" s="19">
        <v>6002.0</v>
      </c>
      <c r="G12" s="19" t="s">
        <v>75</v>
      </c>
      <c r="H12" s="20" t="s">
        <v>76</v>
      </c>
      <c r="I12" s="22">
        <v>2025.0</v>
      </c>
      <c r="J12" s="19" t="s">
        <v>474</v>
      </c>
      <c r="K12" s="22"/>
      <c r="L12" s="19" t="s">
        <v>475</v>
      </c>
      <c r="M12" s="22"/>
      <c r="N12" s="22"/>
      <c r="O12" s="46"/>
      <c r="P12" s="46"/>
      <c r="Q12" s="26" t="s">
        <v>77</v>
      </c>
      <c r="R12" s="50" t="s">
        <v>78</v>
      </c>
      <c r="S12" s="55">
        <v>504779.38</v>
      </c>
      <c r="T12" s="19" t="s">
        <v>31</v>
      </c>
      <c r="U12" s="49"/>
    </row>
    <row r="13" ht="143.25" customHeight="1">
      <c r="A13" s="18">
        <v>8.0</v>
      </c>
      <c r="B13" s="19" t="s">
        <v>79</v>
      </c>
      <c r="C13" s="20" t="s">
        <v>80</v>
      </c>
      <c r="D13" s="19" t="s">
        <v>81</v>
      </c>
      <c r="E13" s="19" t="s">
        <v>82</v>
      </c>
      <c r="F13" s="19">
        <v>6049.0</v>
      </c>
      <c r="G13" s="19" t="s">
        <v>82</v>
      </c>
      <c r="H13" s="20" t="s">
        <v>83</v>
      </c>
      <c r="I13" s="22">
        <v>2025.0</v>
      </c>
      <c r="J13" s="19" t="s">
        <v>476</v>
      </c>
      <c r="K13" s="19" t="s">
        <v>358</v>
      </c>
      <c r="L13" s="19" t="s">
        <v>477</v>
      </c>
      <c r="M13" s="22"/>
      <c r="N13" s="22"/>
      <c r="O13" s="46"/>
      <c r="P13" s="46"/>
      <c r="Q13" s="26" t="s">
        <v>84</v>
      </c>
      <c r="R13" s="50" t="s">
        <v>85</v>
      </c>
      <c r="S13" s="55">
        <v>1019911.49</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55">
        <v>0.0</v>
      </c>
      <c r="T14" s="19" t="s">
        <v>31</v>
      </c>
      <c r="U14" s="49"/>
    </row>
    <row r="15" ht="175.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478</v>
      </c>
      <c r="S15" s="55">
        <v>13023.38</v>
      </c>
      <c r="T15" s="19" t="s">
        <v>31</v>
      </c>
      <c r="U15" s="49"/>
    </row>
    <row r="16" ht="153.0" customHeight="1">
      <c r="A16" s="18">
        <v>11.0</v>
      </c>
      <c r="B16" s="21" t="s">
        <v>101</v>
      </c>
      <c r="C16" s="20" t="s">
        <v>102</v>
      </c>
      <c r="D16" s="21" t="s">
        <v>103</v>
      </c>
      <c r="E16" s="56" t="s">
        <v>479</v>
      </c>
      <c r="F16" s="19" t="s">
        <v>105</v>
      </c>
      <c r="G16" s="56" t="s">
        <v>480</v>
      </c>
      <c r="H16" s="20" t="s">
        <v>107</v>
      </c>
      <c r="I16" s="22">
        <v>2025.0</v>
      </c>
      <c r="J16" s="45">
        <v>45744.0</v>
      </c>
      <c r="K16" s="22"/>
      <c r="L16" s="45">
        <v>46658.0</v>
      </c>
      <c r="M16" s="22"/>
      <c r="N16" s="22"/>
      <c r="O16" s="26" t="s">
        <v>108</v>
      </c>
      <c r="P16" s="46"/>
      <c r="Q16" s="26" t="s">
        <v>109</v>
      </c>
      <c r="R16" s="50" t="s">
        <v>481</v>
      </c>
      <c r="S16" s="55">
        <v>121855.48</v>
      </c>
      <c r="T16" s="19" t="s">
        <v>31</v>
      </c>
      <c r="U16" s="49"/>
    </row>
    <row r="17" ht="144.75" customHeight="1">
      <c r="A17" s="18">
        <v>12.0</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55">
        <v>2282979.43</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22"/>
      <c r="L18" s="45">
        <v>46001.0</v>
      </c>
      <c r="M18" s="22"/>
      <c r="N18" s="22"/>
      <c r="O18" s="46"/>
      <c r="P18" s="46"/>
      <c r="Q18" s="60">
        <v>7067186.66</v>
      </c>
      <c r="R18" s="50" t="s">
        <v>121</v>
      </c>
      <c r="S18" s="55">
        <v>618530.06</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55">
        <v>0.0</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55">
        <v>703798.09</v>
      </c>
      <c r="T20" s="19" t="s">
        <v>31</v>
      </c>
      <c r="U20" s="49"/>
    </row>
    <row r="21" ht="147.75" customHeight="1">
      <c r="A21" s="18">
        <v>16.0</v>
      </c>
      <c r="B21" s="57" t="s">
        <v>135</v>
      </c>
      <c r="C21" s="58" t="s">
        <v>136</v>
      </c>
      <c r="D21" s="57" t="s">
        <v>137</v>
      </c>
      <c r="E21" s="57" t="s">
        <v>138</v>
      </c>
      <c r="F21" s="19">
        <v>17867.0</v>
      </c>
      <c r="G21" s="57" t="s">
        <v>138</v>
      </c>
      <c r="H21" s="58" t="s">
        <v>139</v>
      </c>
      <c r="I21" s="22">
        <v>2025.0</v>
      </c>
      <c r="J21" s="62">
        <v>45782.0</v>
      </c>
      <c r="K21" s="22"/>
      <c r="L21" s="62">
        <v>45965.0</v>
      </c>
      <c r="M21" s="22"/>
      <c r="N21" s="22"/>
      <c r="O21" s="46"/>
      <c r="P21" s="46"/>
      <c r="Q21" s="59" t="s">
        <v>140</v>
      </c>
      <c r="R21" s="50" t="s">
        <v>484</v>
      </c>
      <c r="S21" s="55">
        <v>0.0</v>
      </c>
      <c r="T21" s="19" t="s">
        <v>31</v>
      </c>
      <c r="U21" s="49"/>
    </row>
    <row r="22" ht="240.75" customHeight="1">
      <c r="A22" s="18">
        <v>17.0</v>
      </c>
      <c r="B22" s="57" t="s">
        <v>142</v>
      </c>
      <c r="C22" s="58" t="s">
        <v>143</v>
      </c>
      <c r="D22" s="57" t="s">
        <v>144</v>
      </c>
      <c r="E22" s="57" t="s">
        <v>145</v>
      </c>
      <c r="F22" s="19">
        <v>17919.0</v>
      </c>
      <c r="G22" s="57" t="s">
        <v>145</v>
      </c>
      <c r="H22" s="58" t="s">
        <v>146</v>
      </c>
      <c r="I22" s="22">
        <v>2025.0</v>
      </c>
      <c r="J22" s="45">
        <v>45782.0</v>
      </c>
      <c r="K22" s="26" t="s">
        <v>485</v>
      </c>
      <c r="L22" s="45">
        <v>45904.0</v>
      </c>
      <c r="M22" s="22"/>
      <c r="N22" s="22"/>
      <c r="O22" s="26"/>
      <c r="P22" s="46"/>
      <c r="Q22" s="59" t="s">
        <v>148</v>
      </c>
      <c r="R22" s="50" t="s">
        <v>149</v>
      </c>
      <c r="S22" s="55">
        <v>0.0</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55">
        <v>1141218.21</v>
      </c>
      <c r="T23" s="19" t="s">
        <v>31</v>
      </c>
      <c r="U23" s="49"/>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55">
        <v>0.0</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22"/>
      <c r="L25" s="45">
        <v>45683.0</v>
      </c>
      <c r="M25" s="22"/>
      <c r="N25" s="22"/>
      <c r="O25" s="46"/>
      <c r="P25" s="46"/>
      <c r="Q25" s="38" t="s">
        <v>166</v>
      </c>
      <c r="R25" s="50" t="s">
        <v>167</v>
      </c>
      <c r="S25" s="69">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9">
        <v>208951.83</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9">
        <v>247086.27</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9">
        <v>24383.05</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486</v>
      </c>
      <c r="S29" s="55">
        <v>3574252.38</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55">
        <v>81048.24</v>
      </c>
      <c r="T30" s="19" t="s">
        <v>31</v>
      </c>
      <c r="U30" s="49"/>
    </row>
    <row r="31" ht="206.25" customHeight="1">
      <c r="A31" s="18">
        <v>26.0</v>
      </c>
      <c r="B31" s="21" t="s">
        <v>174</v>
      </c>
      <c r="C31" s="65" t="s">
        <v>175</v>
      </c>
      <c r="D31" s="19" t="s">
        <v>198</v>
      </c>
      <c r="E31" s="51" t="s">
        <v>487</v>
      </c>
      <c r="F31" s="19">
        <v>29772.0</v>
      </c>
      <c r="G31" s="51" t="s">
        <v>488</v>
      </c>
      <c r="H31" s="20" t="s">
        <v>201</v>
      </c>
      <c r="I31" s="22">
        <v>2025.0</v>
      </c>
      <c r="J31" s="45">
        <v>45826.0</v>
      </c>
      <c r="K31" s="22"/>
      <c r="L31" s="45">
        <v>46190.0</v>
      </c>
      <c r="M31" s="22"/>
      <c r="N31" s="22"/>
      <c r="O31" s="46"/>
      <c r="P31" s="46"/>
      <c r="Q31" s="68">
        <v>4875955.4</v>
      </c>
      <c r="R31" s="50" t="s">
        <v>489</v>
      </c>
      <c r="S31" s="55">
        <v>438705.97</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55">
        <v>703798.09</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490</v>
      </c>
      <c r="S33" s="55">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55">
        <v>2628857.0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9">
        <v>0.0</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9">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26" t="s">
        <v>491</v>
      </c>
      <c r="P37" s="46"/>
      <c r="Q37" s="52">
        <v>228078.98</v>
      </c>
      <c r="R37" s="50" t="s">
        <v>230</v>
      </c>
      <c r="S37" s="69">
        <v>222772.0</v>
      </c>
      <c r="T37" s="48" t="s">
        <v>46</v>
      </c>
      <c r="U37" s="49"/>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133">
        <v>0.0</v>
      </c>
      <c r="T38" s="134"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133">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133">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133">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133">
        <v>0.0</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133">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133">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133">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133">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133">
        <v>0.0</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133">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133">
        <v>0.0</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133">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133">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133">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493</v>
      </c>
      <c r="S53" s="133">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133">
        <v>2300.0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495</v>
      </c>
      <c r="S55" s="136">
        <v>0.0</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136">
        <v>0.0</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138">
        <v>0.0</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46"/>
      <c r="P58" s="82"/>
      <c r="Q58" s="21" t="s">
        <v>392</v>
      </c>
      <c r="R58" s="139" t="s">
        <v>497</v>
      </c>
      <c r="S58" s="140">
        <v>0.0</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138">
        <v>0.0</v>
      </c>
      <c r="T59" s="19" t="s">
        <v>31</v>
      </c>
      <c r="U59" s="49"/>
    </row>
    <row r="60" ht="142.5" customHeight="1">
      <c r="A60" s="18">
        <v>55.0</v>
      </c>
      <c r="B60" s="21" t="s">
        <v>79</v>
      </c>
      <c r="C60" s="21" t="s">
        <v>400</v>
      </c>
      <c r="D60" s="21" t="s">
        <v>401</v>
      </c>
      <c r="E60" s="21" t="s">
        <v>402</v>
      </c>
      <c r="F60" s="19" t="s">
        <v>403</v>
      </c>
      <c r="G60" s="21" t="s">
        <v>402</v>
      </c>
      <c r="H60" s="18">
        <v>56.0</v>
      </c>
      <c r="I60" s="18">
        <v>2025.0</v>
      </c>
      <c r="J60" s="18" t="s">
        <v>404</v>
      </c>
      <c r="K60" s="18"/>
      <c r="L60" s="125">
        <v>46066.0</v>
      </c>
      <c r="M60" s="18"/>
      <c r="N60" s="18"/>
      <c r="O60" s="18"/>
      <c r="P60" s="18"/>
      <c r="Q60" s="21" t="s">
        <v>405</v>
      </c>
      <c r="R60" s="141" t="s">
        <v>406</v>
      </c>
      <c r="S60" s="142">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42">
        <v>0.0</v>
      </c>
      <c r="T61" s="19" t="s">
        <v>31</v>
      </c>
      <c r="U61" s="18"/>
      <c r="V61" s="18"/>
      <c r="W61" s="18"/>
      <c r="X61" s="18"/>
      <c r="Y61" s="18"/>
      <c r="Z61" s="18"/>
      <c r="AA61" s="18"/>
      <c r="AB61" s="18"/>
    </row>
    <row r="62" ht="156.0" customHeight="1">
      <c r="A62" s="18">
        <v>57.0</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43" t="s">
        <v>498</v>
      </c>
      <c r="S62" s="142">
        <v>0.0</v>
      </c>
      <c r="T62" s="48" t="s">
        <v>46</v>
      </c>
      <c r="U62" s="18"/>
      <c r="V62" s="18"/>
      <c r="W62" s="18"/>
      <c r="X62" s="18"/>
      <c r="Y62" s="18"/>
      <c r="Z62" s="18"/>
      <c r="AA62" s="18"/>
      <c r="AB62" s="18"/>
    </row>
    <row r="63" ht="156.0" customHeight="1">
      <c r="A63" s="126">
        <v>58.0</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41" t="s">
        <v>426</v>
      </c>
      <c r="S63" s="142">
        <v>0.0</v>
      </c>
      <c r="T63" s="18" t="s">
        <v>31</v>
      </c>
      <c r="U63" s="127"/>
      <c r="V63" s="127"/>
      <c r="W63" s="127"/>
      <c r="X63" s="127"/>
      <c r="Y63" s="127"/>
      <c r="Z63" s="127"/>
      <c r="AA63" s="127"/>
      <c r="AB63" s="127"/>
    </row>
    <row r="64" ht="156.0" customHeight="1">
      <c r="A64" s="126">
        <v>59.0</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41" t="s">
        <v>499</v>
      </c>
      <c r="S64" s="142">
        <v>0.0</v>
      </c>
      <c r="T64" s="18" t="s">
        <v>31</v>
      </c>
      <c r="U64" s="127"/>
      <c r="V64" s="127"/>
      <c r="W64" s="127"/>
      <c r="X64" s="127"/>
      <c r="Y64" s="127"/>
      <c r="Z64" s="127"/>
      <c r="AA64" s="127"/>
      <c r="AB64" s="127"/>
    </row>
    <row r="65" ht="156.0" customHeight="1">
      <c r="A65" s="126">
        <v>60.0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41" t="s">
        <v>500</v>
      </c>
      <c r="S65" s="142">
        <v>0.0</v>
      </c>
      <c r="T65" s="30" t="s">
        <v>31</v>
      </c>
      <c r="U65" s="127"/>
      <c r="V65" s="127"/>
      <c r="W65" s="127"/>
      <c r="X65" s="127"/>
      <c r="Y65" s="127"/>
      <c r="Z65" s="127"/>
      <c r="AA65" s="127"/>
      <c r="AB65" s="127"/>
    </row>
    <row r="66" ht="156.0" customHeight="1">
      <c r="A66" s="126">
        <v>61.0</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8"/>
      <c r="S66" s="142">
        <v>0.0</v>
      </c>
      <c r="T66" s="18" t="s">
        <v>31</v>
      </c>
      <c r="U66" s="127"/>
      <c r="V66" s="127"/>
      <c r="W66" s="127"/>
      <c r="X66" s="127"/>
      <c r="Y66" s="127"/>
      <c r="Z66" s="127"/>
      <c r="AA66" s="127"/>
      <c r="AB66" s="127"/>
    </row>
    <row r="67" ht="156.0" customHeight="1">
      <c r="A67" s="126">
        <v>62.0</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44" t="s">
        <v>501</v>
      </c>
      <c r="S67" s="145">
        <v>0.0</v>
      </c>
      <c r="T67" s="126" t="s">
        <v>31</v>
      </c>
      <c r="U67" s="127"/>
      <c r="V67" s="127"/>
      <c r="W67" s="127"/>
      <c r="X67" s="127"/>
      <c r="Y67" s="127"/>
      <c r="Z67" s="127"/>
      <c r="AA67" s="127"/>
      <c r="AB67" s="127"/>
    </row>
    <row r="68" ht="156.0" customHeight="1">
      <c r="A68" s="126">
        <v>63.0</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44" t="s">
        <v>502</v>
      </c>
      <c r="S68" s="145">
        <v>0.0</v>
      </c>
      <c r="T68" s="126" t="s">
        <v>31</v>
      </c>
      <c r="U68" s="127"/>
      <c r="V68" s="127"/>
      <c r="W68" s="127"/>
      <c r="X68" s="127"/>
      <c r="Y68" s="127"/>
      <c r="Z68" s="127"/>
      <c r="AA68" s="127"/>
      <c r="AB68" s="127"/>
    </row>
    <row r="69" ht="156.0" customHeight="1">
      <c r="A69" s="126">
        <v>64.0</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44" t="s">
        <v>503</v>
      </c>
      <c r="S69" s="145">
        <v>0.0</v>
      </c>
      <c r="T69" s="126" t="s">
        <v>31</v>
      </c>
      <c r="U69" s="127"/>
      <c r="V69" s="127"/>
      <c r="W69" s="127"/>
      <c r="X69" s="127"/>
      <c r="Y69" s="127"/>
      <c r="Z69" s="127"/>
      <c r="AA69" s="127"/>
      <c r="AB69" s="127"/>
    </row>
    <row r="70" ht="156.0" customHeight="1">
      <c r="A70" s="126"/>
      <c r="B70" s="21" t="s">
        <v>504</v>
      </c>
      <c r="C70" s="21" t="s">
        <v>505</v>
      </c>
      <c r="D70" s="21" t="s">
        <v>506</v>
      </c>
      <c r="E70" s="21" t="s">
        <v>507</v>
      </c>
      <c r="F70" s="126" t="s">
        <v>508</v>
      </c>
      <c r="G70" s="21" t="s">
        <v>507</v>
      </c>
      <c r="H70" s="126">
        <v>60.0</v>
      </c>
      <c r="I70" s="126">
        <v>2025.0</v>
      </c>
      <c r="J70" s="126" t="s">
        <v>509</v>
      </c>
      <c r="K70" s="126"/>
      <c r="L70" s="126" t="s">
        <v>510</v>
      </c>
      <c r="M70" s="126"/>
      <c r="N70" s="126"/>
      <c r="O70" s="126"/>
      <c r="P70" s="126"/>
      <c r="Q70" s="21" t="s">
        <v>511</v>
      </c>
      <c r="R70" s="126"/>
      <c r="S70" s="145">
        <v>0.0</v>
      </c>
      <c r="T70" s="126" t="s">
        <v>31</v>
      </c>
      <c r="U70" s="127"/>
      <c r="V70" s="127"/>
      <c r="W70" s="127"/>
      <c r="X70" s="127"/>
      <c r="Y70" s="127"/>
      <c r="Z70" s="127"/>
      <c r="AA70" s="127"/>
      <c r="AB70" s="127"/>
    </row>
    <row r="71" ht="156.0" customHeight="1">
      <c r="A71" s="126"/>
      <c r="B71" s="21" t="s">
        <v>512</v>
      </c>
      <c r="C71" s="21" t="s">
        <v>513</v>
      </c>
      <c r="D71" s="21" t="s">
        <v>514</v>
      </c>
      <c r="E71" s="21" t="s">
        <v>515</v>
      </c>
      <c r="F71" s="126" t="s">
        <v>516</v>
      </c>
      <c r="G71" s="21" t="s">
        <v>515</v>
      </c>
      <c r="H71" s="21">
        <v>66.0</v>
      </c>
      <c r="I71" s="126">
        <v>2025.0</v>
      </c>
      <c r="J71" s="126" t="s">
        <v>517</v>
      </c>
      <c r="K71" s="126"/>
      <c r="L71" s="126" t="s">
        <v>518</v>
      </c>
      <c r="M71" s="126"/>
      <c r="N71" s="126"/>
      <c r="O71" s="126"/>
      <c r="P71" s="126"/>
      <c r="Q71" s="21" t="s">
        <v>519</v>
      </c>
      <c r="R71" s="144" t="s">
        <v>520</v>
      </c>
      <c r="S71" s="145">
        <v>0.0</v>
      </c>
      <c r="T71" s="126" t="s">
        <v>31</v>
      </c>
      <c r="U71" s="127"/>
      <c r="V71" s="127"/>
      <c r="W71" s="127"/>
      <c r="X71" s="127"/>
      <c r="Y71" s="127"/>
      <c r="Z71" s="127"/>
      <c r="AA71" s="127"/>
      <c r="AB71" s="127"/>
    </row>
    <row r="72" ht="156.0" customHeight="1">
      <c r="A72" s="126"/>
      <c r="B72" s="21" t="s">
        <v>521</v>
      </c>
      <c r="C72" s="21" t="s">
        <v>522</v>
      </c>
      <c r="D72" s="21" t="s">
        <v>523</v>
      </c>
      <c r="E72" s="21" t="s">
        <v>524</v>
      </c>
      <c r="F72" s="126" t="s">
        <v>525</v>
      </c>
      <c r="G72" s="21" t="s">
        <v>524</v>
      </c>
      <c r="H72" s="126">
        <v>68.0</v>
      </c>
      <c r="I72" s="126">
        <v>2025.0</v>
      </c>
      <c r="J72" s="126" t="s">
        <v>526</v>
      </c>
      <c r="K72" s="126"/>
      <c r="L72" s="126" t="s">
        <v>527</v>
      </c>
      <c r="M72" s="126"/>
      <c r="N72" s="126"/>
      <c r="O72" s="126"/>
      <c r="P72" s="126"/>
      <c r="Q72" s="21" t="s">
        <v>528</v>
      </c>
      <c r="R72" s="144" t="s">
        <v>529</v>
      </c>
      <c r="S72" s="145">
        <v>0.0</v>
      </c>
      <c r="T72" s="126" t="s">
        <v>31</v>
      </c>
      <c r="U72" s="127"/>
      <c r="V72" s="127"/>
      <c r="W72" s="127"/>
      <c r="X72" s="127"/>
      <c r="Y72" s="127"/>
      <c r="Z72" s="127"/>
      <c r="AA72" s="127"/>
      <c r="AB72" s="127"/>
    </row>
    <row r="73" ht="156.0" customHeight="1">
      <c r="A73" s="126"/>
      <c r="B73" s="21" t="s">
        <v>530</v>
      </c>
      <c r="C73" s="21" t="s">
        <v>531</v>
      </c>
      <c r="D73" s="21" t="s">
        <v>532</v>
      </c>
      <c r="E73" s="21" t="s">
        <v>533</v>
      </c>
      <c r="F73" s="126" t="s">
        <v>534</v>
      </c>
      <c r="G73" s="21" t="s">
        <v>533</v>
      </c>
      <c r="H73" s="126">
        <v>69.0</v>
      </c>
      <c r="I73" s="126">
        <v>2025.0</v>
      </c>
      <c r="J73" s="126" t="s">
        <v>535</v>
      </c>
      <c r="K73" s="126"/>
      <c r="L73" s="128">
        <v>46235.0</v>
      </c>
      <c r="M73" s="126"/>
      <c r="N73" s="126"/>
      <c r="O73" s="126"/>
      <c r="P73" s="126"/>
      <c r="Q73" s="126" t="s">
        <v>536</v>
      </c>
      <c r="R73" s="144" t="s">
        <v>537</v>
      </c>
      <c r="S73" s="145">
        <v>0.0</v>
      </c>
      <c r="T73" s="126" t="s">
        <v>31</v>
      </c>
      <c r="U73" s="127"/>
      <c r="V73" s="127"/>
      <c r="W73" s="127"/>
      <c r="X73" s="127"/>
      <c r="Y73" s="127"/>
      <c r="Z73" s="127"/>
      <c r="AA73" s="127"/>
      <c r="AB73" s="127"/>
    </row>
    <row r="74" ht="156.0" customHeight="1">
      <c r="A74" s="126"/>
      <c r="B74" s="21" t="s">
        <v>538</v>
      </c>
      <c r="C74" s="21" t="s">
        <v>539</v>
      </c>
      <c r="D74" s="21" t="s">
        <v>540</v>
      </c>
      <c r="E74" s="21" t="s">
        <v>541</v>
      </c>
      <c r="F74" s="126" t="s">
        <v>542</v>
      </c>
      <c r="G74" s="21" t="s">
        <v>541</v>
      </c>
      <c r="H74" s="126">
        <v>70.0</v>
      </c>
      <c r="I74" s="126">
        <v>2025.0</v>
      </c>
      <c r="J74" s="126" t="s">
        <v>543</v>
      </c>
      <c r="K74" s="126"/>
      <c r="L74" s="128">
        <v>46268.0</v>
      </c>
      <c r="M74" s="126"/>
      <c r="N74" s="126"/>
      <c r="O74" s="126"/>
      <c r="P74" s="126"/>
      <c r="Q74" s="21" t="s">
        <v>544</v>
      </c>
      <c r="R74" s="144" t="s">
        <v>545</v>
      </c>
      <c r="S74" s="146">
        <v>3700.0</v>
      </c>
      <c r="T74" s="126" t="s">
        <v>31</v>
      </c>
      <c r="U74" s="127"/>
      <c r="V74" s="127"/>
      <c r="W74" s="127"/>
      <c r="X74" s="127"/>
      <c r="Y74" s="127"/>
      <c r="Z74" s="127"/>
      <c r="AA74" s="127"/>
      <c r="AB74" s="127"/>
    </row>
    <row r="75" ht="156.0" customHeight="1">
      <c r="A75" s="126"/>
      <c r="B75" s="21" t="s">
        <v>546</v>
      </c>
      <c r="C75" s="21" t="s">
        <v>547</v>
      </c>
      <c r="D75" s="21" t="s">
        <v>548</v>
      </c>
      <c r="E75" s="21" t="s">
        <v>455</v>
      </c>
      <c r="F75" s="126" t="s">
        <v>549</v>
      </c>
      <c r="G75" s="21" t="s">
        <v>455</v>
      </c>
      <c r="H75" s="126">
        <v>72.0</v>
      </c>
      <c r="I75" s="126">
        <v>2025.0</v>
      </c>
      <c r="J75" s="126" t="s">
        <v>550</v>
      </c>
      <c r="K75" s="126"/>
      <c r="L75" s="126" t="s">
        <v>551</v>
      </c>
      <c r="M75" s="126"/>
      <c r="N75" s="126"/>
      <c r="O75" s="126"/>
      <c r="P75" s="126"/>
      <c r="Q75" s="21" t="s">
        <v>552</v>
      </c>
      <c r="R75" s="144" t="s">
        <v>553</v>
      </c>
      <c r="S75" s="145">
        <v>0.0</v>
      </c>
      <c r="T75" s="126" t="s">
        <v>31</v>
      </c>
      <c r="U75" s="127"/>
      <c r="V75" s="127"/>
      <c r="W75" s="127"/>
      <c r="X75" s="127"/>
      <c r="Y75" s="127"/>
      <c r="Z75" s="127"/>
      <c r="AA75" s="127"/>
      <c r="AB75" s="127"/>
    </row>
    <row r="76" ht="156.0" customHeight="1">
      <c r="A76" s="126"/>
      <c r="B76" s="21" t="s">
        <v>554</v>
      </c>
      <c r="C76" s="21" t="s">
        <v>555</v>
      </c>
      <c r="D76" s="21" t="s">
        <v>556</v>
      </c>
      <c r="E76" s="21" t="s">
        <v>557</v>
      </c>
      <c r="F76" s="126" t="s">
        <v>558</v>
      </c>
      <c r="G76" s="21" t="s">
        <v>557</v>
      </c>
      <c r="H76" s="126">
        <v>71.0</v>
      </c>
      <c r="I76" s="126">
        <v>2025.0</v>
      </c>
      <c r="J76" s="126" t="s">
        <v>559</v>
      </c>
      <c r="K76" s="126"/>
      <c r="L76" s="126" t="s">
        <v>560</v>
      </c>
      <c r="M76" s="126"/>
      <c r="N76" s="126"/>
      <c r="O76" s="126"/>
      <c r="P76" s="126"/>
      <c r="Q76" s="126" t="s">
        <v>29</v>
      </c>
      <c r="R76" s="144" t="s">
        <v>561</v>
      </c>
      <c r="S76" s="145">
        <v>0.0</v>
      </c>
      <c r="T76" s="126" t="s">
        <v>31</v>
      </c>
      <c r="U76" s="126"/>
      <c r="V76" s="126"/>
      <c r="W76" s="126"/>
      <c r="X76" s="126"/>
      <c r="Y76" s="126"/>
      <c r="Z76" s="126"/>
      <c r="AA76" s="126"/>
      <c r="AB76" s="126"/>
    </row>
    <row r="77" ht="156.0" customHeight="1">
      <c r="A77" s="126"/>
      <c r="B77" s="21" t="s">
        <v>79</v>
      </c>
      <c r="C77" s="21" t="s">
        <v>400</v>
      </c>
      <c r="D77" s="21" t="s">
        <v>562</v>
      </c>
      <c r="E77" s="21" t="s">
        <v>563</v>
      </c>
      <c r="F77" s="126" t="s">
        <v>564</v>
      </c>
      <c r="G77" s="21" t="s">
        <v>563</v>
      </c>
      <c r="H77" s="126">
        <v>73.0</v>
      </c>
      <c r="I77" s="126">
        <v>2025.0</v>
      </c>
      <c r="J77" s="126" t="s">
        <v>565</v>
      </c>
      <c r="K77" s="126"/>
      <c r="L77" s="126" t="s">
        <v>566</v>
      </c>
      <c r="M77" s="126"/>
      <c r="N77" s="126"/>
      <c r="O77" s="126"/>
      <c r="P77" s="126"/>
      <c r="Q77" s="21" t="s">
        <v>567</v>
      </c>
      <c r="R77" s="144" t="s">
        <v>568</v>
      </c>
      <c r="S77" s="145">
        <v>0.0</v>
      </c>
      <c r="T77" s="126" t="s">
        <v>31</v>
      </c>
      <c r="U77" s="126"/>
      <c r="V77" s="126"/>
      <c r="W77" s="127"/>
      <c r="X77" s="127"/>
      <c r="Y77" s="127"/>
      <c r="Z77" s="127"/>
      <c r="AA77" s="127"/>
      <c r="AB77" s="127"/>
    </row>
    <row r="78" ht="156.0" customHeight="1">
      <c r="A78" s="126"/>
      <c r="B78" s="21" t="s">
        <v>569</v>
      </c>
      <c r="C78" s="21" t="s">
        <v>570</v>
      </c>
      <c r="D78" s="21" t="s">
        <v>571</v>
      </c>
      <c r="E78" s="21" t="s">
        <v>572</v>
      </c>
      <c r="F78" s="126" t="s">
        <v>573</v>
      </c>
      <c r="G78" s="21" t="s">
        <v>572</v>
      </c>
      <c r="H78" s="126">
        <v>74.0</v>
      </c>
      <c r="I78" s="126">
        <v>2025.0</v>
      </c>
      <c r="J78" s="126" t="s">
        <v>574</v>
      </c>
      <c r="K78" s="126"/>
      <c r="L78" s="126" t="s">
        <v>575</v>
      </c>
      <c r="M78" s="126"/>
      <c r="N78" s="126"/>
      <c r="O78" s="126"/>
      <c r="P78" s="126"/>
      <c r="Q78" s="21" t="s">
        <v>576</v>
      </c>
      <c r="R78" s="144" t="s">
        <v>577</v>
      </c>
      <c r="S78" s="145">
        <v>0.0</v>
      </c>
      <c r="T78" s="126" t="s">
        <v>31</v>
      </c>
      <c r="U78" s="126"/>
      <c r="V78" s="126"/>
      <c r="W78" s="126"/>
      <c r="X78" s="126"/>
      <c r="Y78" s="126"/>
      <c r="Z78" s="126"/>
      <c r="AA78" s="126"/>
      <c r="AB78" s="126"/>
    </row>
    <row r="79" ht="156.0" customHeight="1">
      <c r="A79" s="126"/>
      <c r="B79" s="21" t="s">
        <v>554</v>
      </c>
      <c r="C79" s="21" t="s">
        <v>555</v>
      </c>
      <c r="D79" s="21" t="s">
        <v>578</v>
      </c>
      <c r="E79" s="21" t="s">
        <v>579</v>
      </c>
      <c r="F79" s="126" t="s">
        <v>580</v>
      </c>
      <c r="G79" s="21" t="s">
        <v>579</v>
      </c>
      <c r="H79" s="126">
        <v>75.0</v>
      </c>
      <c r="I79" s="126">
        <v>2025.0</v>
      </c>
      <c r="J79" s="126" t="s">
        <v>581</v>
      </c>
      <c r="K79" s="126"/>
      <c r="L79" s="126" t="s">
        <v>582</v>
      </c>
      <c r="M79" s="126"/>
      <c r="N79" s="126"/>
      <c r="O79" s="126"/>
      <c r="P79" s="126"/>
      <c r="Q79" s="21" t="s">
        <v>583</v>
      </c>
      <c r="R79" s="144" t="s">
        <v>584</v>
      </c>
      <c r="S79" s="145">
        <v>0.0</v>
      </c>
      <c r="T79" s="126" t="s">
        <v>31</v>
      </c>
      <c r="U79" s="127"/>
      <c r="V79" s="127"/>
      <c r="W79" s="127"/>
      <c r="X79" s="127"/>
      <c r="Y79" s="127"/>
      <c r="Z79" s="127"/>
      <c r="AA79" s="127"/>
      <c r="AB79" s="127"/>
    </row>
    <row r="80" ht="156.0" customHeight="1">
      <c r="A80" s="126"/>
      <c r="B80" s="21" t="s">
        <v>585</v>
      </c>
      <c r="C80" s="21" t="s">
        <v>586</v>
      </c>
      <c r="D80" s="21" t="s">
        <v>587</v>
      </c>
      <c r="E80" s="21" t="s">
        <v>588</v>
      </c>
      <c r="F80" s="126" t="s">
        <v>589</v>
      </c>
      <c r="G80" s="21" t="s">
        <v>588</v>
      </c>
      <c r="H80" s="126">
        <v>76.0</v>
      </c>
      <c r="I80" s="126">
        <v>2025.0</v>
      </c>
      <c r="J80" s="21" t="s">
        <v>590</v>
      </c>
      <c r="K80" s="126"/>
      <c r="L80" s="126" t="s">
        <v>591</v>
      </c>
      <c r="M80" s="126"/>
      <c r="N80" s="126"/>
      <c r="O80" s="126"/>
      <c r="P80" s="126"/>
      <c r="Q80" s="21" t="s">
        <v>592</v>
      </c>
      <c r="R80" s="126"/>
      <c r="S80" s="145">
        <v>0.0</v>
      </c>
      <c r="T80" s="126" t="s">
        <v>31</v>
      </c>
      <c r="U80" s="127"/>
      <c r="V80" s="127"/>
      <c r="W80" s="127"/>
      <c r="X80" s="127"/>
      <c r="Y80" s="127"/>
      <c r="Z80" s="127"/>
      <c r="AA80" s="127"/>
      <c r="AB80" s="127"/>
    </row>
    <row r="81" ht="156.0" customHeight="1">
      <c r="A81" s="126"/>
      <c r="B81" s="21"/>
      <c r="C81" s="21"/>
      <c r="D81" s="21"/>
      <c r="E81" s="21"/>
      <c r="F81" s="126"/>
      <c r="G81" s="21"/>
      <c r="H81" s="126"/>
      <c r="I81" s="126"/>
      <c r="J81" s="126"/>
      <c r="K81" s="126"/>
      <c r="L81" s="128"/>
      <c r="M81" s="127"/>
      <c r="N81" s="127"/>
      <c r="O81" s="127"/>
      <c r="P81" s="127"/>
      <c r="Q81" s="127"/>
      <c r="R81" s="127"/>
      <c r="S81" s="127"/>
      <c r="T81" s="127"/>
      <c r="U81" s="127"/>
      <c r="V81" s="127"/>
      <c r="W81" s="127"/>
      <c r="X81" s="127"/>
      <c r="Y81" s="127"/>
      <c r="Z81" s="127"/>
      <c r="AA81" s="127"/>
      <c r="AB81" s="127"/>
    </row>
    <row r="82" ht="69.75" customHeight="1">
      <c r="A82" s="101" t="s">
        <v>234</v>
      </c>
      <c r="B82" s="2"/>
      <c r="C82" s="2"/>
      <c r="D82" s="2"/>
      <c r="E82" s="2"/>
      <c r="F82" s="2"/>
      <c r="G82" s="2"/>
      <c r="H82" s="2"/>
      <c r="I82" s="2"/>
      <c r="J82" s="2"/>
      <c r="K82" s="2"/>
      <c r="L82" s="3"/>
      <c r="M82" s="11"/>
      <c r="N82" s="11"/>
      <c r="O82" s="11"/>
      <c r="P82" s="11"/>
      <c r="Q82" s="11"/>
      <c r="R82" s="11"/>
      <c r="S82" s="11"/>
      <c r="T82" s="11"/>
    </row>
    <row r="83" ht="15.75" customHeight="1">
      <c r="A83" s="102" t="s">
        <v>235</v>
      </c>
      <c r="B83" s="2"/>
      <c r="C83" s="2"/>
      <c r="D83" s="2"/>
      <c r="E83" s="2"/>
      <c r="F83" s="2"/>
      <c r="G83" s="2"/>
      <c r="H83" s="2"/>
      <c r="I83" s="2"/>
      <c r="J83" s="2"/>
      <c r="K83" s="2"/>
      <c r="L83" s="3"/>
      <c r="M83" s="11"/>
      <c r="N83" s="11"/>
      <c r="O83" s="11"/>
      <c r="P83" s="11"/>
      <c r="Q83" s="11"/>
      <c r="R83" s="11"/>
      <c r="S83" s="11"/>
      <c r="T83" s="11"/>
    </row>
    <row r="84" ht="15.75" customHeight="1">
      <c r="A84" s="103" t="s">
        <v>236</v>
      </c>
      <c r="B84" s="2"/>
      <c r="C84" s="2"/>
      <c r="D84" s="2"/>
      <c r="E84" s="2"/>
      <c r="F84" s="2"/>
      <c r="G84" s="2"/>
      <c r="H84" s="2"/>
      <c r="I84" s="2"/>
      <c r="J84" s="2"/>
      <c r="K84" s="2"/>
      <c r="L84" s="3"/>
      <c r="M84" s="11"/>
      <c r="N84" s="11"/>
      <c r="O84" s="11"/>
      <c r="P84" s="11"/>
      <c r="Q84" s="11"/>
      <c r="R84" s="11"/>
      <c r="S84" s="11"/>
      <c r="T84" s="11"/>
    </row>
    <row r="85" ht="15.75" customHeight="1">
      <c r="A85" s="104" t="s">
        <v>237</v>
      </c>
      <c r="B85" s="105"/>
      <c r="C85" s="105"/>
      <c r="D85" s="105"/>
      <c r="E85" s="105"/>
      <c r="F85" s="105"/>
      <c r="G85" s="105"/>
      <c r="H85" s="105"/>
      <c r="I85" s="105"/>
      <c r="J85" s="105"/>
      <c r="K85" s="105"/>
      <c r="L85" s="106"/>
      <c r="M85" s="107"/>
      <c r="N85" s="107"/>
      <c r="O85" s="107"/>
      <c r="P85" s="107"/>
      <c r="Q85" s="107"/>
      <c r="R85" s="107"/>
      <c r="S85" s="107"/>
      <c r="T85" s="107"/>
    </row>
    <row r="86" ht="15.75" customHeight="1">
      <c r="A86" s="108" t="s">
        <v>238</v>
      </c>
      <c r="B86" s="2"/>
      <c r="C86" s="2"/>
      <c r="D86" s="2"/>
      <c r="E86" s="2"/>
      <c r="F86" s="2"/>
      <c r="G86" s="2"/>
      <c r="H86" s="2"/>
      <c r="I86" s="2"/>
      <c r="J86" s="2"/>
      <c r="K86" s="2"/>
      <c r="L86" s="3"/>
      <c r="M86" s="107"/>
      <c r="N86" s="107"/>
      <c r="O86" s="107"/>
      <c r="P86" s="107"/>
      <c r="Q86" s="107"/>
      <c r="R86" s="107"/>
      <c r="S86" s="107"/>
      <c r="T86" s="107"/>
    </row>
    <row r="87" ht="15.75" customHeight="1">
      <c r="A87" s="108" t="s">
        <v>239</v>
      </c>
      <c r="B87" s="2"/>
      <c r="C87" s="2"/>
      <c r="D87" s="2"/>
      <c r="E87" s="2"/>
      <c r="F87" s="2"/>
      <c r="G87" s="2"/>
      <c r="H87" s="2"/>
      <c r="I87" s="2"/>
      <c r="J87" s="2"/>
      <c r="K87" s="2"/>
      <c r="L87" s="3"/>
      <c r="M87" s="107"/>
      <c r="N87" s="107"/>
      <c r="O87" s="107"/>
      <c r="P87" s="107"/>
      <c r="Q87" s="107"/>
      <c r="R87" s="107"/>
      <c r="S87" s="107"/>
      <c r="T87" s="107"/>
    </row>
    <row r="88" ht="15.75" customHeight="1">
      <c r="A88" s="108" t="s">
        <v>240</v>
      </c>
      <c r="B88" s="2"/>
      <c r="C88" s="2"/>
      <c r="D88" s="2"/>
      <c r="E88" s="2"/>
      <c r="F88" s="2"/>
      <c r="G88" s="2"/>
      <c r="H88" s="2"/>
      <c r="I88" s="2"/>
      <c r="J88" s="2"/>
      <c r="K88" s="2"/>
      <c r="L88" s="3"/>
      <c r="M88" s="107"/>
      <c r="N88" s="107"/>
      <c r="O88" s="107"/>
      <c r="P88" s="107"/>
      <c r="Q88" s="107"/>
      <c r="R88" s="107"/>
      <c r="S88" s="107"/>
      <c r="T88" s="107"/>
    </row>
    <row r="89" ht="15.75" customHeight="1">
      <c r="A89" s="108" t="s">
        <v>241</v>
      </c>
      <c r="B89" s="2"/>
      <c r="C89" s="2"/>
      <c r="D89" s="2"/>
      <c r="E89" s="2"/>
      <c r="F89" s="2"/>
      <c r="G89" s="2"/>
      <c r="H89" s="2"/>
      <c r="I89" s="2"/>
      <c r="J89" s="2"/>
      <c r="K89" s="2"/>
      <c r="L89" s="3"/>
      <c r="M89" s="107"/>
      <c r="N89" s="107"/>
      <c r="O89" s="107"/>
      <c r="P89" s="107"/>
      <c r="Q89" s="107"/>
      <c r="R89" s="107"/>
      <c r="S89" s="107"/>
      <c r="T89" s="107"/>
    </row>
    <row r="90" ht="15.75" customHeight="1">
      <c r="A90" s="108" t="s">
        <v>242</v>
      </c>
      <c r="B90" s="2"/>
      <c r="C90" s="2"/>
      <c r="D90" s="2"/>
      <c r="E90" s="2"/>
      <c r="F90" s="2"/>
      <c r="G90" s="2"/>
      <c r="H90" s="2"/>
      <c r="I90" s="2"/>
      <c r="J90" s="2"/>
      <c r="K90" s="2"/>
      <c r="L90" s="3"/>
      <c r="M90" s="107"/>
      <c r="N90" s="107"/>
      <c r="O90" s="107"/>
      <c r="P90" s="107"/>
      <c r="Q90" s="107"/>
      <c r="R90" s="107"/>
      <c r="S90" s="107"/>
      <c r="T90" s="107"/>
    </row>
    <row r="91" ht="15.75" customHeight="1">
      <c r="A91" s="108" t="s">
        <v>243</v>
      </c>
      <c r="B91" s="2"/>
      <c r="C91" s="2"/>
      <c r="D91" s="2"/>
      <c r="E91" s="2"/>
      <c r="F91" s="2"/>
      <c r="G91" s="2"/>
      <c r="H91" s="2"/>
      <c r="I91" s="2"/>
      <c r="J91" s="2"/>
      <c r="K91" s="2"/>
      <c r="L91" s="3"/>
      <c r="M91" s="107"/>
      <c r="N91" s="107"/>
      <c r="O91" s="107"/>
      <c r="P91" s="107"/>
      <c r="Q91" s="107"/>
      <c r="R91" s="107"/>
      <c r="S91" s="107"/>
      <c r="T91" s="107"/>
    </row>
    <row r="92" ht="15.75" customHeight="1">
      <c r="A92" s="108" t="s">
        <v>244</v>
      </c>
      <c r="B92" s="2"/>
      <c r="C92" s="2"/>
      <c r="D92" s="2"/>
      <c r="E92" s="2"/>
      <c r="F92" s="2"/>
      <c r="G92" s="2"/>
      <c r="H92" s="2"/>
      <c r="I92" s="2"/>
      <c r="J92" s="2"/>
      <c r="K92" s="2"/>
      <c r="L92" s="3"/>
      <c r="M92" s="107"/>
      <c r="N92" s="107"/>
      <c r="O92" s="107"/>
      <c r="P92" s="107"/>
      <c r="Q92" s="107"/>
      <c r="R92" s="107"/>
      <c r="S92" s="107"/>
      <c r="T92" s="107"/>
    </row>
    <row r="93" ht="15.75" customHeight="1">
      <c r="A93" s="108" t="s">
        <v>245</v>
      </c>
      <c r="B93" s="2"/>
      <c r="C93" s="2"/>
      <c r="D93" s="2"/>
      <c r="E93" s="2"/>
      <c r="F93" s="2"/>
      <c r="G93" s="2"/>
      <c r="H93" s="2"/>
      <c r="I93" s="2"/>
      <c r="J93" s="2"/>
      <c r="K93" s="2"/>
      <c r="L93" s="3"/>
      <c r="M93" s="107"/>
      <c r="N93" s="107"/>
      <c r="O93" s="107"/>
      <c r="P93" s="107"/>
      <c r="Q93" s="107"/>
      <c r="R93" s="107"/>
      <c r="S93" s="107"/>
      <c r="T93" s="107"/>
    </row>
    <row r="94" ht="15.75" customHeight="1">
      <c r="A94" s="108" t="s">
        <v>246</v>
      </c>
      <c r="B94" s="2"/>
      <c r="C94" s="2"/>
      <c r="D94" s="2"/>
      <c r="E94" s="2"/>
      <c r="F94" s="2"/>
      <c r="G94" s="2"/>
      <c r="H94" s="2"/>
      <c r="I94" s="2"/>
      <c r="J94" s="2"/>
      <c r="K94" s="2"/>
      <c r="L94" s="3"/>
      <c r="M94" s="107"/>
      <c r="N94" s="107"/>
      <c r="O94" s="107"/>
      <c r="P94" s="107"/>
      <c r="Q94" s="107"/>
      <c r="R94" s="107"/>
      <c r="S94" s="107"/>
      <c r="T94" s="107"/>
    </row>
    <row r="95" ht="15.75" customHeight="1">
      <c r="A95" s="108" t="s">
        <v>247</v>
      </c>
      <c r="B95" s="2"/>
      <c r="C95" s="2"/>
      <c r="D95" s="2"/>
      <c r="E95" s="2"/>
      <c r="F95" s="2"/>
      <c r="G95" s="2"/>
      <c r="H95" s="2"/>
      <c r="I95" s="2"/>
      <c r="J95" s="2"/>
      <c r="K95" s="2"/>
      <c r="L95" s="3"/>
      <c r="M95" s="107"/>
      <c r="N95" s="107"/>
      <c r="O95" s="107"/>
      <c r="P95" s="107"/>
      <c r="Q95" s="107"/>
      <c r="R95" s="107"/>
      <c r="S95" s="107"/>
      <c r="T95" s="107"/>
    </row>
    <row r="96" ht="15.75" customHeight="1">
      <c r="A96" s="108" t="s">
        <v>248</v>
      </c>
      <c r="B96" s="2"/>
      <c r="C96" s="2"/>
      <c r="D96" s="2"/>
      <c r="E96" s="2"/>
      <c r="F96" s="2"/>
      <c r="G96" s="2"/>
      <c r="H96" s="2"/>
      <c r="I96" s="2"/>
      <c r="J96" s="2"/>
      <c r="K96" s="2"/>
      <c r="L96" s="3"/>
      <c r="M96" s="107"/>
      <c r="N96" s="107"/>
      <c r="O96" s="107"/>
      <c r="P96" s="107"/>
      <c r="Q96" s="107"/>
      <c r="R96" s="107"/>
      <c r="S96" s="107"/>
      <c r="T96" s="107"/>
    </row>
    <row r="97" ht="15.75" customHeight="1">
      <c r="A97" s="108" t="s">
        <v>249</v>
      </c>
      <c r="B97" s="2"/>
      <c r="C97" s="2"/>
      <c r="D97" s="2"/>
      <c r="E97" s="2"/>
      <c r="F97" s="2"/>
      <c r="G97" s="2"/>
      <c r="H97" s="2"/>
      <c r="I97" s="2"/>
      <c r="J97" s="2"/>
      <c r="K97" s="2"/>
      <c r="L97" s="3"/>
      <c r="M97" s="107"/>
      <c r="N97" s="107"/>
      <c r="O97" s="107"/>
      <c r="P97" s="107"/>
      <c r="Q97" s="107"/>
      <c r="R97" s="107"/>
      <c r="S97" s="107"/>
      <c r="T97" s="107"/>
    </row>
    <row r="98" ht="15.75" customHeight="1">
      <c r="A98" s="108" t="s">
        <v>250</v>
      </c>
      <c r="B98" s="2"/>
      <c r="C98" s="2"/>
      <c r="D98" s="2"/>
      <c r="E98" s="2"/>
      <c r="F98" s="2"/>
      <c r="G98" s="2"/>
      <c r="H98" s="2"/>
      <c r="I98" s="2"/>
      <c r="J98" s="2"/>
      <c r="K98" s="2"/>
      <c r="L98" s="3"/>
      <c r="M98" s="107"/>
      <c r="N98" s="107"/>
      <c r="O98" s="107"/>
      <c r="P98" s="107"/>
      <c r="Q98" s="107"/>
      <c r="R98" s="107"/>
      <c r="S98" s="107"/>
      <c r="T98" s="107"/>
    </row>
    <row r="99" ht="15.75" customHeight="1">
      <c r="A99" s="108" t="s">
        <v>251</v>
      </c>
      <c r="B99" s="2"/>
      <c r="C99" s="2"/>
      <c r="D99" s="2"/>
      <c r="E99" s="2"/>
      <c r="F99" s="2"/>
      <c r="G99" s="2"/>
      <c r="H99" s="2"/>
      <c r="I99" s="2"/>
      <c r="J99" s="2"/>
      <c r="K99" s="2"/>
      <c r="L99" s="3"/>
      <c r="M99" s="107"/>
      <c r="N99" s="107"/>
      <c r="O99" s="107"/>
      <c r="P99" s="107"/>
      <c r="Q99" s="107"/>
      <c r="R99" s="107"/>
      <c r="S99" s="107"/>
      <c r="T99" s="107"/>
    </row>
    <row r="100" ht="15.75" customHeight="1">
      <c r="A100" s="108" t="s">
        <v>252</v>
      </c>
      <c r="B100" s="2"/>
      <c r="C100" s="2"/>
      <c r="D100" s="2"/>
      <c r="E100" s="2"/>
      <c r="F100" s="2"/>
      <c r="G100" s="2"/>
      <c r="H100" s="2"/>
      <c r="I100" s="2"/>
      <c r="J100" s="2"/>
      <c r="K100" s="2"/>
      <c r="L100" s="3"/>
      <c r="M100" s="107"/>
      <c r="N100" s="107"/>
      <c r="O100" s="107"/>
      <c r="P100" s="107"/>
      <c r="Q100" s="107"/>
      <c r="R100" s="107"/>
      <c r="S100" s="107"/>
      <c r="T100" s="107"/>
    </row>
    <row r="101" ht="15.75" customHeight="1">
      <c r="A101" s="108" t="s">
        <v>253</v>
      </c>
      <c r="B101" s="2"/>
      <c r="C101" s="2"/>
      <c r="D101" s="2"/>
      <c r="E101" s="2"/>
      <c r="F101" s="2"/>
      <c r="G101" s="2"/>
      <c r="H101" s="2"/>
      <c r="I101" s="2"/>
      <c r="J101" s="2"/>
      <c r="K101" s="2"/>
      <c r="L101" s="3"/>
      <c r="M101" s="107"/>
      <c r="N101" s="107"/>
      <c r="O101" s="107"/>
      <c r="P101" s="107"/>
      <c r="Q101" s="107"/>
      <c r="R101" s="107"/>
      <c r="S101" s="107"/>
      <c r="T101" s="107"/>
    </row>
    <row r="102" ht="15.75" customHeight="1">
      <c r="A102" s="103" t="s">
        <v>254</v>
      </c>
      <c r="B102" s="2"/>
      <c r="C102" s="2"/>
      <c r="D102" s="2"/>
      <c r="E102" s="2"/>
      <c r="F102" s="2"/>
      <c r="G102" s="2"/>
      <c r="H102" s="2"/>
      <c r="I102" s="2"/>
      <c r="J102" s="2"/>
      <c r="K102" s="2"/>
      <c r="L102" s="3"/>
      <c r="M102" s="107"/>
      <c r="N102" s="107"/>
      <c r="O102" s="107"/>
      <c r="P102" s="107"/>
      <c r="Q102" s="107"/>
      <c r="R102" s="107"/>
      <c r="S102" s="107"/>
      <c r="T102" s="107"/>
    </row>
    <row r="103" ht="15.75" customHeight="1">
      <c r="A103" s="108" t="s">
        <v>255</v>
      </c>
      <c r="B103" s="2"/>
      <c r="C103" s="2"/>
      <c r="D103" s="2"/>
      <c r="E103" s="2"/>
      <c r="F103" s="2"/>
      <c r="G103" s="2"/>
      <c r="H103" s="2"/>
      <c r="I103" s="2"/>
      <c r="J103" s="2"/>
      <c r="K103" s="2"/>
      <c r="L103" s="3"/>
      <c r="M103" s="107"/>
      <c r="N103" s="107"/>
      <c r="O103" s="107"/>
      <c r="P103" s="107"/>
      <c r="Q103" s="107"/>
      <c r="R103" s="107"/>
      <c r="S103" s="107"/>
      <c r="T103" s="107"/>
    </row>
    <row r="104" ht="15.75" customHeight="1">
      <c r="A104" s="109"/>
      <c r="B104" s="109"/>
      <c r="C104" s="109"/>
      <c r="D104" s="109"/>
      <c r="E104" s="109"/>
      <c r="F104" s="109"/>
      <c r="G104" s="109"/>
      <c r="H104" s="109"/>
      <c r="I104" s="109"/>
      <c r="J104" s="109"/>
      <c r="K104" s="109"/>
      <c r="L104" s="109"/>
      <c r="M104" s="107"/>
      <c r="N104" s="107"/>
      <c r="O104" s="107"/>
      <c r="P104" s="107"/>
      <c r="Q104" s="107"/>
      <c r="R104" s="107"/>
      <c r="S104" s="107"/>
      <c r="T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autoFilter ref="$A$5:$T$60"/>
  <mergeCells count="28">
    <mergeCell ref="A1:T1"/>
    <mergeCell ref="A2:T2"/>
    <mergeCell ref="A3:T3"/>
    <mergeCell ref="A4:B4"/>
    <mergeCell ref="U7:X7"/>
    <mergeCell ref="U8:X8"/>
    <mergeCell ref="A82:L82"/>
    <mergeCell ref="A83:L83"/>
    <mergeCell ref="A84:L84"/>
    <mergeCell ref="A85:L85"/>
    <mergeCell ref="A86:L86"/>
    <mergeCell ref="A87:L87"/>
    <mergeCell ref="A88:L88"/>
    <mergeCell ref="A89:L89"/>
    <mergeCell ref="A97:L97"/>
    <mergeCell ref="A98:L98"/>
    <mergeCell ref="A99:L99"/>
    <mergeCell ref="A100:L100"/>
    <mergeCell ref="A101:L101"/>
    <mergeCell ref="A102:L102"/>
    <mergeCell ref="A103:L103"/>
    <mergeCell ref="A90:L90"/>
    <mergeCell ref="A91:L91"/>
    <mergeCell ref="A92:L92"/>
    <mergeCell ref="A93:L93"/>
    <mergeCell ref="A94:L94"/>
    <mergeCell ref="A95:L95"/>
    <mergeCell ref="A96:L96"/>
  </mergeCells>
  <dataValidations>
    <dataValidation type="list" allowBlank="1" sqref="T6:T37 T55:T81">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2.14"/>
    <col customWidth="1" min="21" max="21" width="20.0"/>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593</v>
      </c>
      <c r="B4" s="8"/>
      <c r="C4" s="9"/>
      <c r="D4" s="9"/>
      <c r="E4" s="9"/>
      <c r="F4" s="9"/>
      <c r="G4" s="9"/>
      <c r="H4" s="9"/>
      <c r="I4" s="9"/>
      <c r="J4" s="9"/>
      <c r="K4" s="9"/>
      <c r="L4" s="9"/>
      <c r="M4" s="9"/>
      <c r="N4" s="9"/>
      <c r="O4" s="9"/>
      <c r="P4" s="9"/>
      <c r="Q4" s="9"/>
      <c r="R4" s="9"/>
      <c r="S4" s="9"/>
      <c r="T4" s="10"/>
      <c r="U4" s="11"/>
      <c r="V4" s="11"/>
      <c r="W4" s="11"/>
      <c r="X4" s="11"/>
      <c r="Y4" s="11"/>
      <c r="Z4" s="11"/>
      <c r="AA4" s="11"/>
      <c r="AB4" s="11"/>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c r="U5" s="29"/>
      <c r="V5" s="29"/>
      <c r="W5" s="29"/>
      <c r="X5" s="29"/>
      <c r="Y5" s="29"/>
      <c r="Z5" s="29"/>
      <c r="AA5" s="29"/>
    </row>
    <row r="6" ht="162.75" customHeight="1">
      <c r="A6" s="18">
        <v>1.0</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594</v>
      </c>
      <c r="S6" s="28">
        <v>140040.0</v>
      </c>
      <c r="T6" s="19" t="s">
        <v>31</v>
      </c>
      <c r="U6" s="29"/>
      <c r="V6" s="11"/>
      <c r="W6" s="11"/>
      <c r="X6" s="11"/>
      <c r="Y6" s="11"/>
      <c r="Z6" s="11"/>
      <c r="AA6" s="11"/>
      <c r="AB6" s="11"/>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40">
        <v>174504.13</v>
      </c>
      <c r="T7" s="31" t="s">
        <v>31</v>
      </c>
      <c r="U7" s="11"/>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v>1602233.82</v>
      </c>
      <c r="T8" s="48" t="s">
        <v>46</v>
      </c>
    </row>
    <row r="9" ht="198.7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595</v>
      </c>
      <c r="S9" s="40">
        <v>1.486647693E7</v>
      </c>
      <c r="T9" s="19" t="s">
        <v>31</v>
      </c>
      <c r="U9" s="49"/>
    </row>
    <row r="10" ht="185.25" customHeight="1">
      <c r="A10" s="18">
        <v>5.0</v>
      </c>
      <c r="B10" s="19" t="s">
        <v>55</v>
      </c>
      <c r="C10" s="20" t="s">
        <v>56</v>
      </c>
      <c r="D10" s="19" t="s">
        <v>57</v>
      </c>
      <c r="E10" s="19" t="s">
        <v>58</v>
      </c>
      <c r="F10" s="19">
        <v>127.0</v>
      </c>
      <c r="G10" s="51" t="s">
        <v>596</v>
      </c>
      <c r="H10" s="20" t="s">
        <v>60</v>
      </c>
      <c r="I10" s="22">
        <v>2025.0</v>
      </c>
      <c r="J10" s="45">
        <v>45693.0</v>
      </c>
      <c r="K10" s="36"/>
      <c r="L10" s="45">
        <v>46057.0</v>
      </c>
      <c r="M10" s="22"/>
      <c r="N10" s="22"/>
      <c r="O10" s="46"/>
      <c r="P10" s="46"/>
      <c r="Q10" s="52" t="s">
        <v>61</v>
      </c>
      <c r="R10" s="53" t="s">
        <v>62</v>
      </c>
      <c r="S10" s="40">
        <v>69349.01</v>
      </c>
      <c r="T10" s="19" t="s">
        <v>31</v>
      </c>
      <c r="U10" s="49"/>
    </row>
    <row r="11" ht="180.75" customHeight="1">
      <c r="A11" s="18">
        <v>6.0</v>
      </c>
      <c r="B11" s="19" t="s">
        <v>63</v>
      </c>
      <c r="C11" s="20" t="s">
        <v>64</v>
      </c>
      <c r="D11" s="19" t="s">
        <v>65</v>
      </c>
      <c r="E11" s="19" t="s">
        <v>58</v>
      </c>
      <c r="F11" s="19" t="s">
        <v>66</v>
      </c>
      <c r="G11" s="54" t="s">
        <v>597</v>
      </c>
      <c r="H11" s="20" t="s">
        <v>68</v>
      </c>
      <c r="I11" s="22">
        <v>2025.0</v>
      </c>
      <c r="J11" s="45">
        <v>45695.0</v>
      </c>
      <c r="K11" s="22"/>
      <c r="L11" s="45">
        <v>46059.0</v>
      </c>
      <c r="M11" s="22"/>
      <c r="N11" s="19"/>
      <c r="O11" s="19" t="s">
        <v>357</v>
      </c>
      <c r="P11" s="46"/>
      <c r="Q11" s="26" t="s">
        <v>70</v>
      </c>
      <c r="R11" s="50" t="s">
        <v>598</v>
      </c>
      <c r="S11" s="40">
        <v>6920521.94</v>
      </c>
      <c r="T11" s="19" t="s">
        <v>31</v>
      </c>
      <c r="U11" s="49"/>
    </row>
    <row r="12" ht="114.0" customHeight="1">
      <c r="A12" s="18">
        <v>7.0</v>
      </c>
      <c r="B12" s="19" t="s">
        <v>72</v>
      </c>
      <c r="C12" s="20" t="s">
        <v>73</v>
      </c>
      <c r="D12" s="19" t="s">
        <v>74</v>
      </c>
      <c r="E12" s="19" t="s">
        <v>75</v>
      </c>
      <c r="F12" s="19">
        <v>6002.0</v>
      </c>
      <c r="G12" s="19" t="s">
        <v>75</v>
      </c>
      <c r="H12" s="20" t="s">
        <v>76</v>
      </c>
      <c r="I12" s="22">
        <v>2025.0</v>
      </c>
      <c r="J12" s="19" t="s">
        <v>474</v>
      </c>
      <c r="K12" s="19" t="s">
        <v>599</v>
      </c>
      <c r="L12" s="19" t="s">
        <v>475</v>
      </c>
      <c r="M12" s="22"/>
      <c r="N12" s="19" t="s">
        <v>600</v>
      </c>
      <c r="O12" s="46"/>
      <c r="P12" s="46"/>
      <c r="Q12" s="26" t="s">
        <v>77</v>
      </c>
      <c r="R12" s="50" t="s">
        <v>78</v>
      </c>
      <c r="S12" s="40">
        <v>504779.38</v>
      </c>
      <c r="T12" s="19" t="s">
        <v>31</v>
      </c>
      <c r="U12" s="49"/>
    </row>
    <row r="13" ht="143.25" customHeight="1">
      <c r="A13" s="18">
        <v>8.0</v>
      </c>
      <c r="B13" s="19" t="s">
        <v>79</v>
      </c>
      <c r="C13" s="20" t="s">
        <v>80</v>
      </c>
      <c r="D13" s="19" t="s">
        <v>81</v>
      </c>
      <c r="E13" s="19" t="s">
        <v>82</v>
      </c>
      <c r="F13" s="19">
        <v>6049.0</v>
      </c>
      <c r="G13" s="19" t="s">
        <v>82</v>
      </c>
      <c r="H13" s="20" t="s">
        <v>83</v>
      </c>
      <c r="I13" s="22">
        <v>2025.0</v>
      </c>
      <c r="J13" s="19" t="s">
        <v>476</v>
      </c>
      <c r="K13" s="19" t="s">
        <v>358</v>
      </c>
      <c r="L13" s="19" t="s">
        <v>477</v>
      </c>
      <c r="M13" s="22"/>
      <c r="N13" s="22"/>
      <c r="O13" s="46"/>
      <c r="P13" s="46"/>
      <c r="Q13" s="26" t="s">
        <v>84</v>
      </c>
      <c r="R13" s="50" t="s">
        <v>85</v>
      </c>
      <c r="S13" s="40">
        <v>1438446.28</v>
      </c>
      <c r="T13" s="19" t="s">
        <v>31</v>
      </c>
      <c r="U13" s="49"/>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c r="U14" s="49"/>
    </row>
    <row r="15" ht="175.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601</v>
      </c>
      <c r="S15" s="40">
        <v>28195.89</v>
      </c>
      <c r="T15" s="19" t="s">
        <v>31</v>
      </c>
      <c r="U15" s="49"/>
    </row>
    <row r="16" ht="153.0" customHeight="1">
      <c r="A16" s="18">
        <v>11.0</v>
      </c>
      <c r="B16" s="21" t="s">
        <v>101</v>
      </c>
      <c r="C16" s="20" t="s">
        <v>102</v>
      </c>
      <c r="D16" s="21" t="s">
        <v>103</v>
      </c>
      <c r="E16" s="56" t="s">
        <v>602</v>
      </c>
      <c r="F16" s="19" t="s">
        <v>105</v>
      </c>
      <c r="G16" s="56" t="s">
        <v>603</v>
      </c>
      <c r="H16" s="20" t="s">
        <v>107</v>
      </c>
      <c r="I16" s="22">
        <v>2025.0</v>
      </c>
      <c r="J16" s="45">
        <v>45744.0</v>
      </c>
      <c r="K16" s="22"/>
      <c r="L16" s="45">
        <v>46658.0</v>
      </c>
      <c r="M16" s="22"/>
      <c r="N16" s="22"/>
      <c r="O16" s="26" t="s">
        <v>108</v>
      </c>
      <c r="P16" s="46"/>
      <c r="Q16" s="26" t="s">
        <v>109</v>
      </c>
      <c r="R16" s="50" t="s">
        <v>604</v>
      </c>
      <c r="S16" s="40">
        <v>165767.48</v>
      </c>
      <c r="T16" s="19" t="s">
        <v>31</v>
      </c>
      <c r="U16" s="49"/>
    </row>
    <row r="17" ht="144.75" customHeight="1">
      <c r="A17" s="18">
        <v>12.0</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40">
        <v>2497431.4</v>
      </c>
      <c r="T17" s="19" t="s">
        <v>31</v>
      </c>
      <c r="U17" s="49"/>
    </row>
    <row r="18" ht="132.0" customHeight="1">
      <c r="A18" s="18">
        <v>13.0</v>
      </c>
      <c r="B18" s="57" t="s">
        <v>117</v>
      </c>
      <c r="C18" s="58" t="s">
        <v>48</v>
      </c>
      <c r="D18" s="60" t="s">
        <v>118</v>
      </c>
      <c r="E18" s="57" t="s">
        <v>119</v>
      </c>
      <c r="F18" s="19">
        <v>11957.0</v>
      </c>
      <c r="G18" s="57" t="s">
        <v>119</v>
      </c>
      <c r="H18" s="21" t="s">
        <v>120</v>
      </c>
      <c r="I18" s="22">
        <v>2025.0</v>
      </c>
      <c r="J18" s="45">
        <v>45758.0</v>
      </c>
      <c r="K18" s="19" t="s">
        <v>605</v>
      </c>
      <c r="L18" s="45">
        <v>46001.0</v>
      </c>
      <c r="M18" s="22"/>
      <c r="N18" s="22"/>
      <c r="O18" s="46"/>
      <c r="P18" s="46"/>
      <c r="Q18" s="60">
        <v>7067186.66</v>
      </c>
      <c r="R18" s="50" t="s">
        <v>121</v>
      </c>
      <c r="S18" s="40">
        <v>715441.98</v>
      </c>
      <c r="T18" s="19" t="s">
        <v>31</v>
      </c>
      <c r="U18" s="49"/>
    </row>
    <row r="19" ht="72.75" customHeight="1">
      <c r="A19" s="18">
        <v>14.0</v>
      </c>
      <c r="B19" s="57" t="s">
        <v>122</v>
      </c>
      <c r="C19" s="58" t="s">
        <v>123</v>
      </c>
      <c r="D19" s="61" t="s">
        <v>124</v>
      </c>
      <c r="E19" s="57" t="s">
        <v>125</v>
      </c>
      <c r="F19" s="19">
        <v>17800.0</v>
      </c>
      <c r="G19" s="57" t="s">
        <v>125</v>
      </c>
      <c r="H19" s="21" t="s">
        <v>126</v>
      </c>
      <c r="I19" s="22">
        <v>2025.0</v>
      </c>
      <c r="J19" s="45">
        <v>45762.0</v>
      </c>
      <c r="K19" s="22"/>
      <c r="L19" s="45">
        <v>45944.0</v>
      </c>
      <c r="M19" s="22"/>
      <c r="N19" s="22"/>
      <c r="O19" s="46"/>
      <c r="P19" s="46"/>
      <c r="Q19" s="61">
        <v>1393762.71</v>
      </c>
      <c r="R19" s="50" t="s">
        <v>127</v>
      </c>
      <c r="S19" s="40">
        <v>1377113.28</v>
      </c>
      <c r="T19" s="19" t="s">
        <v>31</v>
      </c>
      <c r="U19" s="49"/>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2154516.26</v>
      </c>
      <c r="T20" s="19" t="s">
        <v>31</v>
      </c>
      <c r="U20" s="49"/>
    </row>
    <row r="21" ht="147.75" customHeight="1">
      <c r="A21" s="18">
        <v>16.0</v>
      </c>
      <c r="B21" s="57" t="s">
        <v>135</v>
      </c>
      <c r="C21" s="58" t="s">
        <v>136</v>
      </c>
      <c r="D21" s="57" t="s">
        <v>137</v>
      </c>
      <c r="E21" s="57" t="s">
        <v>138</v>
      </c>
      <c r="F21" s="19">
        <v>17867.0</v>
      </c>
      <c r="G21" s="57" t="s">
        <v>138</v>
      </c>
      <c r="H21" s="58" t="s">
        <v>139</v>
      </c>
      <c r="I21" s="22">
        <v>2025.0</v>
      </c>
      <c r="J21" s="62">
        <v>45782.0</v>
      </c>
      <c r="K21" s="19" t="s">
        <v>606</v>
      </c>
      <c r="L21" s="62">
        <v>45965.0</v>
      </c>
      <c r="M21" s="22"/>
      <c r="N21" s="22"/>
      <c r="O21" s="46"/>
      <c r="P21" s="46"/>
      <c r="Q21" s="59" t="s">
        <v>140</v>
      </c>
      <c r="R21" s="50" t="s">
        <v>607</v>
      </c>
      <c r="S21" s="40">
        <v>420162.39</v>
      </c>
      <c r="T21" s="19" t="s">
        <v>31</v>
      </c>
      <c r="U21" s="49"/>
    </row>
    <row r="22" ht="240.75" customHeight="1">
      <c r="A22" s="18">
        <v>17.0</v>
      </c>
      <c r="B22" s="57" t="s">
        <v>142</v>
      </c>
      <c r="C22" s="58" t="s">
        <v>143</v>
      </c>
      <c r="D22" s="57" t="s">
        <v>144</v>
      </c>
      <c r="E22" s="57" t="s">
        <v>145</v>
      </c>
      <c r="F22" s="19">
        <v>17919.0</v>
      </c>
      <c r="G22" s="57" t="s">
        <v>145</v>
      </c>
      <c r="H22" s="58" t="s">
        <v>146</v>
      </c>
      <c r="I22" s="22">
        <v>2025.0</v>
      </c>
      <c r="J22" s="45">
        <v>45782.0</v>
      </c>
      <c r="K22" s="26" t="s">
        <v>485</v>
      </c>
      <c r="L22" s="45">
        <v>45904.0</v>
      </c>
      <c r="M22" s="22"/>
      <c r="N22" s="22"/>
      <c r="O22" s="26" t="s">
        <v>608</v>
      </c>
      <c r="P22" s="46"/>
      <c r="Q22" s="59" t="s">
        <v>148</v>
      </c>
      <c r="R22" s="50" t="s">
        <v>149</v>
      </c>
      <c r="S22" s="40">
        <v>127358.32</v>
      </c>
      <c r="T22" s="19" t="s">
        <v>31</v>
      </c>
      <c r="U22" s="49"/>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1141218.21</v>
      </c>
      <c r="T23" s="48" t="s">
        <v>46</v>
      </c>
      <c r="U23" s="147" t="s">
        <v>609</v>
      </c>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1319393.58</v>
      </c>
      <c r="T24" s="19" t="s">
        <v>31</v>
      </c>
      <c r="U24" s="49"/>
    </row>
    <row r="25" ht="84.0" customHeight="1">
      <c r="A25" s="18">
        <v>20.0</v>
      </c>
      <c r="B25" s="21" t="s">
        <v>162</v>
      </c>
      <c r="C25" s="21" t="s">
        <v>136</v>
      </c>
      <c r="D25" s="21" t="s">
        <v>163</v>
      </c>
      <c r="E25" s="21" t="s">
        <v>164</v>
      </c>
      <c r="F25" s="19">
        <v>23842.0</v>
      </c>
      <c r="G25" s="21" t="s">
        <v>164</v>
      </c>
      <c r="H25" s="20" t="s">
        <v>165</v>
      </c>
      <c r="I25" s="22">
        <v>2025.0</v>
      </c>
      <c r="J25" s="45">
        <v>45804.0</v>
      </c>
      <c r="K25" s="19" t="s">
        <v>610</v>
      </c>
      <c r="L25" s="45">
        <v>45683.0</v>
      </c>
      <c r="M25" s="22"/>
      <c r="N25" s="22"/>
      <c r="O25" s="46"/>
      <c r="P25" s="46"/>
      <c r="Q25" s="38" t="s">
        <v>166</v>
      </c>
      <c r="R25" s="50" t="s">
        <v>167</v>
      </c>
      <c r="S25" s="64">
        <v>0.0</v>
      </c>
      <c r="T25" s="19" t="s">
        <v>31</v>
      </c>
      <c r="U25" s="49"/>
    </row>
    <row r="26" ht="86.25" customHeight="1">
      <c r="A26" s="18">
        <v>21.0</v>
      </c>
      <c r="B26" s="33" t="s">
        <v>168</v>
      </c>
      <c r="C26" s="44" t="s">
        <v>169</v>
      </c>
      <c r="D26" s="33" t="s">
        <v>170</v>
      </c>
      <c r="E26" s="33" t="s">
        <v>171</v>
      </c>
      <c r="F26" s="19">
        <v>23857.0</v>
      </c>
      <c r="G26" s="33" t="s">
        <v>171</v>
      </c>
      <c r="H26" s="20" t="s">
        <v>172</v>
      </c>
      <c r="I26" s="22">
        <v>2025.0</v>
      </c>
      <c r="J26" s="45">
        <v>45804.0</v>
      </c>
      <c r="K26" s="22"/>
      <c r="L26" s="45">
        <v>46017.0</v>
      </c>
      <c r="M26" s="22"/>
      <c r="N26" s="22"/>
      <c r="O26" s="46"/>
      <c r="P26" s="46"/>
      <c r="Q26" s="38" t="s">
        <v>173</v>
      </c>
      <c r="R26" s="50" t="s">
        <v>167</v>
      </c>
      <c r="S26" s="64">
        <v>402050.51</v>
      </c>
      <c r="T26" s="19" t="s">
        <v>31</v>
      </c>
      <c r="U26" s="49"/>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46"/>
      <c r="P27" s="46"/>
      <c r="Q27" s="26" t="s">
        <v>179</v>
      </c>
      <c r="R27" s="50" t="s">
        <v>180</v>
      </c>
      <c r="S27" s="64">
        <v>771552.9</v>
      </c>
      <c r="T27" s="19" t="s">
        <v>31</v>
      </c>
      <c r="U27" s="49"/>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31733.94</v>
      </c>
      <c r="T28" s="19" t="s">
        <v>31</v>
      </c>
      <c r="U28" s="49"/>
    </row>
    <row r="29" ht="96.75" customHeight="1">
      <c r="A29" s="18">
        <v>24.0</v>
      </c>
      <c r="B29" s="21" t="s">
        <v>117</v>
      </c>
      <c r="C29" s="21" t="s">
        <v>48</v>
      </c>
      <c r="D29" s="21" t="s">
        <v>187</v>
      </c>
      <c r="E29" s="21" t="s">
        <v>188</v>
      </c>
      <c r="F29" s="19" t="s">
        <v>189</v>
      </c>
      <c r="G29" s="21" t="s">
        <v>188</v>
      </c>
      <c r="H29" s="20" t="s">
        <v>190</v>
      </c>
      <c r="I29" s="22">
        <v>2025.0</v>
      </c>
      <c r="J29" s="45">
        <v>45811.0</v>
      </c>
      <c r="K29" s="22"/>
      <c r="L29" s="45">
        <v>46144.0</v>
      </c>
      <c r="M29" s="22"/>
      <c r="N29" s="22"/>
      <c r="O29" s="46"/>
      <c r="P29" s="46"/>
      <c r="Q29" s="21" t="s">
        <v>191</v>
      </c>
      <c r="R29" s="50" t="s">
        <v>611</v>
      </c>
      <c r="S29" s="40">
        <v>5345639.25</v>
      </c>
      <c r="T29" s="19" t="s">
        <v>31</v>
      </c>
      <c r="U29" s="49"/>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147000.69</v>
      </c>
      <c r="T30" s="19" t="s">
        <v>31</v>
      </c>
      <c r="U30" s="49"/>
    </row>
    <row r="31" ht="206.25" customHeight="1">
      <c r="A31" s="18">
        <v>26.0</v>
      </c>
      <c r="B31" s="21" t="s">
        <v>174</v>
      </c>
      <c r="C31" s="65" t="s">
        <v>175</v>
      </c>
      <c r="D31" s="19" t="s">
        <v>198</v>
      </c>
      <c r="E31" s="51" t="s">
        <v>612</v>
      </c>
      <c r="F31" s="19">
        <v>29772.0</v>
      </c>
      <c r="G31" s="51" t="s">
        <v>613</v>
      </c>
      <c r="H31" s="20" t="s">
        <v>201</v>
      </c>
      <c r="I31" s="22">
        <v>2025.0</v>
      </c>
      <c r="J31" s="45">
        <v>45826.0</v>
      </c>
      <c r="K31" s="22"/>
      <c r="L31" s="45">
        <v>46190.0</v>
      </c>
      <c r="M31" s="22"/>
      <c r="N31" s="22"/>
      <c r="O31" s="46"/>
      <c r="P31" s="46"/>
      <c r="Q31" s="68">
        <v>4875955.4</v>
      </c>
      <c r="R31" s="50" t="s">
        <v>614</v>
      </c>
      <c r="S31" s="40">
        <v>658042.02</v>
      </c>
      <c r="T31" s="19" t="s">
        <v>31</v>
      </c>
      <c r="U31" s="49"/>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2154516.26</v>
      </c>
      <c r="T32" s="19" t="s">
        <v>31</v>
      </c>
      <c r="U32" s="49"/>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490</v>
      </c>
      <c r="S33" s="40">
        <v>0.0</v>
      </c>
      <c r="T33" s="19" t="s">
        <v>31</v>
      </c>
      <c r="U33" s="49"/>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2628857.0</v>
      </c>
      <c r="T34" s="19" t="s">
        <v>31</v>
      </c>
      <c r="U34" s="49"/>
    </row>
    <row r="35">
      <c r="A35" s="18">
        <v>30.0</v>
      </c>
      <c r="B35" s="71" t="s">
        <v>218</v>
      </c>
      <c r="C35" s="72" t="s">
        <v>219</v>
      </c>
      <c r="D35" s="73" t="s">
        <v>220</v>
      </c>
      <c r="E35" s="71" t="s">
        <v>221</v>
      </c>
      <c r="F35" s="19">
        <v>29832.0</v>
      </c>
      <c r="G35" s="71" t="s">
        <v>221</v>
      </c>
      <c r="H35" s="20" t="s">
        <v>222</v>
      </c>
      <c r="I35" s="22">
        <v>2025.0</v>
      </c>
      <c r="J35" s="70">
        <v>45838.0</v>
      </c>
      <c r="K35" s="22"/>
      <c r="L35" s="45">
        <v>45947.0</v>
      </c>
      <c r="M35" s="22"/>
      <c r="N35" s="22"/>
      <c r="O35" s="46"/>
      <c r="P35" s="46"/>
      <c r="Q35" s="52">
        <v>1019860.06</v>
      </c>
      <c r="R35" s="50" t="s">
        <v>223</v>
      </c>
      <c r="S35" s="64">
        <v>916564.49</v>
      </c>
      <c r="T35" s="19" t="s">
        <v>31</v>
      </c>
      <c r="U35" s="49"/>
    </row>
    <row r="36">
      <c r="A36" s="18">
        <v>31.0</v>
      </c>
      <c r="B36" s="71" t="s">
        <v>218</v>
      </c>
      <c r="C36" s="72" t="s">
        <v>219</v>
      </c>
      <c r="D36" s="73" t="s">
        <v>224</v>
      </c>
      <c r="E36" s="71" t="s">
        <v>221</v>
      </c>
      <c r="F36" s="19">
        <v>29833.0</v>
      </c>
      <c r="G36" s="71" t="s">
        <v>221</v>
      </c>
      <c r="H36" s="20" t="s">
        <v>225</v>
      </c>
      <c r="I36" s="22">
        <v>2025.0</v>
      </c>
      <c r="J36" s="70">
        <v>45838.0</v>
      </c>
      <c r="K36" s="22"/>
      <c r="L36" s="45">
        <v>45947.0</v>
      </c>
      <c r="M36" s="22"/>
      <c r="N36" s="22"/>
      <c r="O36" s="46"/>
      <c r="P36" s="46"/>
      <c r="Q36" s="52">
        <v>1258152.3</v>
      </c>
      <c r="R36" s="50" t="s">
        <v>226</v>
      </c>
      <c r="S36" s="64">
        <v>0.0</v>
      </c>
      <c r="T36" s="19" t="s">
        <v>31</v>
      </c>
      <c r="U36" s="49"/>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222772.0</v>
      </c>
      <c r="T37" s="48" t="s">
        <v>46</v>
      </c>
      <c r="U37" s="148" t="s">
        <v>615</v>
      </c>
      <c r="V37" s="2"/>
      <c r="W37" s="2"/>
      <c r="X37" s="3"/>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c r="U38" s="49"/>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c r="U39" s="49"/>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c r="U40" s="49"/>
    </row>
    <row r="41">
      <c r="A41" s="21">
        <v>36.0</v>
      </c>
      <c r="B41" s="21" t="s">
        <v>218</v>
      </c>
      <c r="C41" s="21" t="s">
        <v>219</v>
      </c>
      <c r="D41" s="21" t="s">
        <v>272</v>
      </c>
      <c r="E41" s="21" t="s">
        <v>264</v>
      </c>
      <c r="F41" s="21">
        <v>29867.0</v>
      </c>
      <c r="G41" s="21" t="s">
        <v>264</v>
      </c>
      <c r="H41" s="21">
        <v>36.0</v>
      </c>
      <c r="I41" s="21">
        <v>2025.0</v>
      </c>
      <c r="J41" s="112">
        <v>45839.0</v>
      </c>
      <c r="K41" s="21"/>
      <c r="L41" s="114">
        <v>46022.0</v>
      </c>
      <c r="M41" s="21"/>
      <c r="N41" s="21"/>
      <c r="O41" s="21"/>
      <c r="P41" s="21"/>
      <c r="Q41" s="74" t="s">
        <v>273</v>
      </c>
      <c r="R41" s="115" t="s">
        <v>232</v>
      </c>
      <c r="S41" s="52">
        <v>0.0</v>
      </c>
      <c r="T41" s="21" t="s">
        <v>267</v>
      </c>
      <c r="U41" s="49"/>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514796.31</v>
      </c>
      <c r="T42" s="21" t="s">
        <v>267</v>
      </c>
      <c r="U42" s="49"/>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c r="U43" s="49"/>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c r="U44" s="49"/>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52">
        <v>0.0</v>
      </c>
      <c r="T45" s="21" t="s">
        <v>31</v>
      </c>
      <c r="U45" s="49"/>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c r="U46" s="49"/>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0.0</v>
      </c>
      <c r="T47" s="21" t="s">
        <v>31</v>
      </c>
      <c r="U47" s="49"/>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c r="U48" s="49"/>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565169.54</v>
      </c>
      <c r="T49" s="21" t="s">
        <v>31</v>
      </c>
      <c r="U49" s="49"/>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c r="U50" s="49"/>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0.0</v>
      </c>
      <c r="T51" s="21" t="s">
        <v>267</v>
      </c>
      <c r="U51" s="49"/>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0.0</v>
      </c>
      <c r="T52" s="21" t="s">
        <v>267</v>
      </c>
      <c r="U52" s="49"/>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493</v>
      </c>
      <c r="S53" s="52">
        <v>0.0</v>
      </c>
      <c r="T53" s="21" t="s">
        <v>267</v>
      </c>
      <c r="U53" s="49"/>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52">
        <v>2300.0</v>
      </c>
      <c r="T54" s="21" t="s">
        <v>267</v>
      </c>
      <c r="U54" s="49"/>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495</v>
      </c>
      <c r="S55" s="149">
        <v>2628833.63</v>
      </c>
      <c r="T55" s="19" t="s">
        <v>31</v>
      </c>
      <c r="U55" s="49"/>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52">
        <v>0.0</v>
      </c>
      <c r="T56" s="19" t="s">
        <v>31</v>
      </c>
      <c r="U56" s="49"/>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52">
        <v>478696.86</v>
      </c>
      <c r="T57" s="19" t="s">
        <v>31</v>
      </c>
      <c r="U57" s="49"/>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46"/>
      <c r="P58" s="82"/>
      <c r="Q58" s="21" t="s">
        <v>392</v>
      </c>
      <c r="R58" s="139" t="s">
        <v>497</v>
      </c>
      <c r="S58" s="150">
        <v>701387.5</v>
      </c>
      <c r="T58" s="19" t="s">
        <v>31</v>
      </c>
      <c r="U58" s="49"/>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52">
        <v>0.0</v>
      </c>
      <c r="T59" s="19" t="s">
        <v>31</v>
      </c>
      <c r="U59" s="49"/>
    </row>
    <row r="60" ht="142.5" customHeight="1">
      <c r="A60" s="18">
        <v>55.0</v>
      </c>
      <c r="B60" s="21" t="s">
        <v>79</v>
      </c>
      <c r="C60" s="21" t="s">
        <v>400</v>
      </c>
      <c r="D60" s="21" t="s">
        <v>401</v>
      </c>
      <c r="E60" s="21" t="s">
        <v>402</v>
      </c>
      <c r="F60" s="151" t="s">
        <v>403</v>
      </c>
      <c r="G60" s="21" t="s">
        <v>402</v>
      </c>
      <c r="H60" s="18">
        <v>56.0</v>
      </c>
      <c r="I60" s="18">
        <v>2025.0</v>
      </c>
      <c r="J60" s="18" t="s">
        <v>404</v>
      </c>
      <c r="K60" s="18"/>
      <c r="L60" s="125">
        <v>46066.0</v>
      </c>
      <c r="M60" s="18"/>
      <c r="N60" s="18"/>
      <c r="O60" s="18"/>
      <c r="P60" s="18"/>
      <c r="Q60" s="21" t="s">
        <v>405</v>
      </c>
      <c r="R60" s="141" t="s">
        <v>406</v>
      </c>
      <c r="S60" s="52">
        <v>0.0</v>
      </c>
      <c r="T60" s="19" t="s">
        <v>31</v>
      </c>
      <c r="U60" s="18"/>
      <c r="V60" s="18"/>
      <c r="W60" s="18"/>
      <c r="X60" s="18"/>
      <c r="Y60" s="18"/>
      <c r="Z60" s="18"/>
      <c r="AA60" s="18"/>
      <c r="AB60" s="18"/>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52">
        <v>1106589.8</v>
      </c>
      <c r="T61" s="19" t="s">
        <v>31</v>
      </c>
      <c r="U61" s="18"/>
      <c r="V61" s="18"/>
      <c r="W61" s="18"/>
      <c r="X61" s="18"/>
      <c r="Y61" s="18"/>
      <c r="Z61" s="18"/>
      <c r="AA61" s="18"/>
      <c r="AB61" s="18"/>
    </row>
    <row r="62" ht="156.0" customHeight="1">
      <c r="A62" s="18">
        <v>57.0</v>
      </c>
      <c r="B62" s="21" t="s">
        <v>411</v>
      </c>
      <c r="C62" s="21" t="s">
        <v>412</v>
      </c>
      <c r="D62" s="21" t="s">
        <v>413</v>
      </c>
      <c r="E62" s="21" t="s">
        <v>414</v>
      </c>
      <c r="F62" s="153" t="s">
        <v>415</v>
      </c>
      <c r="G62" s="21" t="s">
        <v>414</v>
      </c>
      <c r="H62" s="18">
        <v>58.0</v>
      </c>
      <c r="I62" s="18">
        <v>2025.0</v>
      </c>
      <c r="J62" s="21" t="s">
        <v>416</v>
      </c>
      <c r="K62" s="18"/>
      <c r="L62" s="125">
        <v>46071.0</v>
      </c>
      <c r="M62" s="18"/>
      <c r="N62" s="18"/>
      <c r="O62" s="18"/>
      <c r="P62" s="18"/>
      <c r="Q62" s="21" t="s">
        <v>417</v>
      </c>
      <c r="R62" s="154" t="s">
        <v>616</v>
      </c>
      <c r="S62" s="143" t="s">
        <v>498</v>
      </c>
      <c r="T62" s="48" t="s">
        <v>46</v>
      </c>
      <c r="U62" s="18" t="s">
        <v>617</v>
      </c>
      <c r="V62" s="18"/>
      <c r="W62" s="18"/>
      <c r="X62" s="18"/>
      <c r="Y62" s="18"/>
      <c r="Z62" s="18"/>
      <c r="AA62" s="18"/>
      <c r="AB62" s="18"/>
    </row>
    <row r="63" ht="156.0" customHeight="1">
      <c r="A63" s="126">
        <v>58.0</v>
      </c>
      <c r="B63" s="21" t="s">
        <v>418</v>
      </c>
      <c r="C63" s="21" t="s">
        <v>419</v>
      </c>
      <c r="D63" s="21" t="s">
        <v>420</v>
      </c>
      <c r="E63" s="21" t="s">
        <v>421</v>
      </c>
      <c r="F63" s="155" t="s">
        <v>422</v>
      </c>
      <c r="G63" s="21" t="s">
        <v>421</v>
      </c>
      <c r="H63" s="126">
        <v>59.0</v>
      </c>
      <c r="I63" s="126">
        <v>2025.0</v>
      </c>
      <c r="J63" s="126" t="s">
        <v>423</v>
      </c>
      <c r="K63" s="126"/>
      <c r="L63" s="126" t="s">
        <v>424</v>
      </c>
      <c r="M63" s="18"/>
      <c r="N63" s="18"/>
      <c r="O63" s="18"/>
      <c r="P63" s="18"/>
      <c r="Q63" s="18" t="s">
        <v>425</v>
      </c>
      <c r="R63" s="141" t="s">
        <v>426</v>
      </c>
      <c r="S63" s="52">
        <v>0.0</v>
      </c>
      <c r="T63" s="18" t="s">
        <v>31</v>
      </c>
      <c r="U63" s="127"/>
      <c r="V63" s="127"/>
      <c r="W63" s="127"/>
      <c r="X63" s="127"/>
      <c r="Y63" s="127"/>
      <c r="Z63" s="127"/>
      <c r="AA63" s="127"/>
      <c r="AB63" s="127"/>
    </row>
    <row r="64" ht="156.0" customHeight="1">
      <c r="A64" s="126">
        <v>59.0</v>
      </c>
      <c r="B64" s="21" t="s">
        <v>207</v>
      </c>
      <c r="C64" s="21" t="s">
        <v>208</v>
      </c>
      <c r="D64" s="21" t="s">
        <v>427</v>
      </c>
      <c r="E64" s="21" t="s">
        <v>428</v>
      </c>
      <c r="F64" s="155" t="s">
        <v>429</v>
      </c>
      <c r="G64" s="21" t="s">
        <v>428</v>
      </c>
      <c r="H64" s="126">
        <v>61.0</v>
      </c>
      <c r="I64" s="126">
        <v>2025.0</v>
      </c>
      <c r="J64" s="126" t="s">
        <v>430</v>
      </c>
      <c r="K64" s="126"/>
      <c r="L64" s="126" t="s">
        <v>431</v>
      </c>
      <c r="M64" s="18"/>
      <c r="N64" s="18"/>
      <c r="O64" s="18"/>
      <c r="P64" s="18"/>
      <c r="Q64" s="21" t="s">
        <v>432</v>
      </c>
      <c r="R64" s="141" t="s">
        <v>499</v>
      </c>
      <c r="S64" s="52">
        <v>0.0</v>
      </c>
      <c r="T64" s="18" t="s">
        <v>31</v>
      </c>
      <c r="U64" s="127"/>
      <c r="V64" s="127"/>
      <c r="W64" s="127"/>
      <c r="X64" s="127"/>
      <c r="Y64" s="127"/>
      <c r="Z64" s="127"/>
      <c r="AA64" s="127"/>
      <c r="AB64" s="127"/>
    </row>
    <row r="65" ht="156.0" customHeight="1">
      <c r="A65" s="126">
        <v>60.0</v>
      </c>
      <c r="B65" s="21" t="s">
        <v>433</v>
      </c>
      <c r="C65" s="21" t="s">
        <v>434</v>
      </c>
      <c r="D65" s="21" t="s">
        <v>435</v>
      </c>
      <c r="E65" s="21" t="s">
        <v>164</v>
      </c>
      <c r="F65" s="155" t="s">
        <v>436</v>
      </c>
      <c r="G65" s="21" t="s">
        <v>164</v>
      </c>
      <c r="H65" s="126">
        <v>62.0</v>
      </c>
      <c r="I65" s="126">
        <v>2025.0</v>
      </c>
      <c r="J65" s="126" t="s">
        <v>437</v>
      </c>
      <c r="K65" s="126"/>
      <c r="L65" s="126" t="s">
        <v>438</v>
      </c>
      <c r="M65" s="18"/>
      <c r="N65" s="18"/>
      <c r="O65" s="18"/>
      <c r="P65" s="18"/>
      <c r="Q65" s="21" t="s">
        <v>439</v>
      </c>
      <c r="R65" s="141" t="s">
        <v>500</v>
      </c>
      <c r="S65" s="52">
        <v>0.0</v>
      </c>
      <c r="T65" s="30" t="s">
        <v>31</v>
      </c>
      <c r="U65" s="127"/>
      <c r="V65" s="127"/>
      <c r="W65" s="127"/>
      <c r="X65" s="127"/>
      <c r="Y65" s="127"/>
      <c r="Z65" s="127"/>
      <c r="AA65" s="127"/>
      <c r="AB65" s="127"/>
    </row>
    <row r="66" ht="156.0" customHeight="1">
      <c r="A66" s="126">
        <v>61.0</v>
      </c>
      <c r="B66" s="21" t="s">
        <v>117</v>
      </c>
      <c r="C66" s="21" t="s">
        <v>48</v>
      </c>
      <c r="D66" s="21" t="s">
        <v>440</v>
      </c>
      <c r="E66" s="21" t="s">
        <v>441</v>
      </c>
      <c r="F66" s="155" t="s">
        <v>442</v>
      </c>
      <c r="G66" s="21" t="s">
        <v>441</v>
      </c>
      <c r="H66" s="126">
        <v>63.0</v>
      </c>
      <c r="I66" s="126">
        <v>2025.0</v>
      </c>
      <c r="J66" s="126" t="s">
        <v>443</v>
      </c>
      <c r="K66" s="126"/>
      <c r="L66" s="126" t="s">
        <v>444</v>
      </c>
      <c r="M66" s="18"/>
      <c r="N66" s="18"/>
      <c r="O66" s="18"/>
      <c r="P66" s="18"/>
      <c r="Q66" s="18" t="s">
        <v>445</v>
      </c>
      <c r="R66" s="18"/>
      <c r="S66" s="152">
        <v>394365.77</v>
      </c>
      <c r="T66" s="18" t="s">
        <v>31</v>
      </c>
      <c r="U66" s="127"/>
      <c r="V66" s="127"/>
      <c r="W66" s="127"/>
      <c r="X66" s="127"/>
      <c r="Y66" s="127"/>
      <c r="Z66" s="127"/>
      <c r="AA66" s="127"/>
      <c r="AB66" s="127"/>
    </row>
    <row r="67" ht="156.0" customHeight="1">
      <c r="A67" s="126">
        <v>62.0</v>
      </c>
      <c r="B67" s="21" t="s">
        <v>446</v>
      </c>
      <c r="C67" s="21" t="s">
        <v>447</v>
      </c>
      <c r="D67" s="21" t="s">
        <v>448</v>
      </c>
      <c r="E67" s="21" t="s">
        <v>449</v>
      </c>
      <c r="F67" s="155" t="s">
        <v>450</v>
      </c>
      <c r="G67" s="21" t="s">
        <v>449</v>
      </c>
      <c r="H67" s="126">
        <v>64.0</v>
      </c>
      <c r="I67" s="126">
        <v>2025.0</v>
      </c>
      <c r="J67" s="126" t="s">
        <v>451</v>
      </c>
      <c r="K67" s="126"/>
      <c r="L67" s="126" t="s">
        <v>452</v>
      </c>
      <c r="M67" s="126"/>
      <c r="N67" s="126"/>
      <c r="O67" s="126"/>
      <c r="P67" s="126"/>
      <c r="Q67" s="21" t="s">
        <v>453</v>
      </c>
      <c r="R67" s="144" t="s">
        <v>501</v>
      </c>
      <c r="S67" s="52">
        <v>0.0</v>
      </c>
      <c r="T67" s="126" t="s">
        <v>31</v>
      </c>
      <c r="U67" s="127"/>
      <c r="V67" s="127"/>
      <c r="W67" s="127"/>
      <c r="X67" s="127"/>
      <c r="Y67" s="127"/>
      <c r="Z67" s="127"/>
      <c r="AA67" s="127"/>
      <c r="AB67" s="127"/>
    </row>
    <row r="68" ht="156.0" customHeight="1">
      <c r="A68" s="126">
        <v>63.0</v>
      </c>
      <c r="B68" s="21" t="s">
        <v>433</v>
      </c>
      <c r="C68" s="21" t="s">
        <v>434</v>
      </c>
      <c r="D68" s="21" t="s">
        <v>454</v>
      </c>
      <c r="E68" s="21" t="s">
        <v>455</v>
      </c>
      <c r="F68" s="155" t="s">
        <v>456</v>
      </c>
      <c r="G68" s="21" t="s">
        <v>455</v>
      </c>
      <c r="H68" s="126">
        <v>65.0</v>
      </c>
      <c r="I68" s="126">
        <v>2025.0</v>
      </c>
      <c r="J68" s="126" t="s">
        <v>457</v>
      </c>
      <c r="K68" s="126"/>
      <c r="L68" s="126" t="s">
        <v>458</v>
      </c>
      <c r="M68" s="126"/>
      <c r="N68" s="126"/>
      <c r="O68" s="126"/>
      <c r="P68" s="126"/>
      <c r="Q68" s="21" t="s">
        <v>459</v>
      </c>
      <c r="R68" s="144" t="s">
        <v>502</v>
      </c>
      <c r="S68" s="52">
        <v>0.0</v>
      </c>
      <c r="T68" s="126" t="s">
        <v>31</v>
      </c>
      <c r="U68" s="127"/>
      <c r="V68" s="127"/>
      <c r="W68" s="127"/>
      <c r="X68" s="127"/>
      <c r="Y68" s="127"/>
      <c r="Z68" s="127"/>
      <c r="AA68" s="127"/>
      <c r="AB68" s="127"/>
    </row>
    <row r="69" ht="156.0" customHeight="1">
      <c r="A69" s="126">
        <v>64.0</v>
      </c>
      <c r="B69" s="21" t="s">
        <v>460</v>
      </c>
      <c r="C69" s="21" t="s">
        <v>461</v>
      </c>
      <c r="D69" s="21" t="s">
        <v>462</v>
      </c>
      <c r="E69" s="21" t="s">
        <v>463</v>
      </c>
      <c r="F69" s="155" t="s">
        <v>464</v>
      </c>
      <c r="G69" s="21" t="s">
        <v>463</v>
      </c>
      <c r="H69" s="126">
        <v>67.0</v>
      </c>
      <c r="I69" s="126">
        <v>2025.0</v>
      </c>
      <c r="J69" s="126" t="s">
        <v>465</v>
      </c>
      <c r="K69" s="126"/>
      <c r="L69" s="128">
        <v>46081.0</v>
      </c>
      <c r="M69" s="126"/>
      <c r="N69" s="126"/>
      <c r="O69" s="126"/>
      <c r="P69" s="126"/>
      <c r="Q69" s="126" t="s">
        <v>466</v>
      </c>
      <c r="R69" s="144" t="s">
        <v>503</v>
      </c>
      <c r="S69" s="52">
        <v>0.0</v>
      </c>
      <c r="T69" s="126" t="s">
        <v>31</v>
      </c>
      <c r="U69" s="127"/>
      <c r="V69" s="127"/>
      <c r="W69" s="127"/>
      <c r="X69" s="127"/>
      <c r="Y69" s="127"/>
      <c r="Z69" s="127"/>
      <c r="AA69" s="127"/>
      <c r="AB69" s="127"/>
    </row>
    <row r="70" ht="156.0" customHeight="1">
      <c r="A70" s="126"/>
      <c r="B70" s="21" t="s">
        <v>504</v>
      </c>
      <c r="C70" s="21" t="s">
        <v>505</v>
      </c>
      <c r="D70" s="21" t="s">
        <v>506</v>
      </c>
      <c r="E70" s="21" t="s">
        <v>507</v>
      </c>
      <c r="F70" s="155" t="s">
        <v>508</v>
      </c>
      <c r="G70" s="21" t="s">
        <v>507</v>
      </c>
      <c r="H70" s="126">
        <v>60.0</v>
      </c>
      <c r="I70" s="126">
        <v>2025.0</v>
      </c>
      <c r="J70" s="126" t="s">
        <v>509</v>
      </c>
      <c r="K70" s="126"/>
      <c r="L70" s="126" t="s">
        <v>510</v>
      </c>
      <c r="M70" s="126"/>
      <c r="N70" s="126"/>
      <c r="O70" s="126"/>
      <c r="P70" s="126"/>
      <c r="Q70" s="21" t="s">
        <v>511</v>
      </c>
      <c r="R70" s="126"/>
      <c r="S70" s="52">
        <v>0.0</v>
      </c>
      <c r="T70" s="126" t="s">
        <v>31</v>
      </c>
      <c r="U70" s="127"/>
      <c r="V70" s="127"/>
      <c r="W70" s="127"/>
      <c r="X70" s="127"/>
      <c r="Y70" s="127"/>
      <c r="Z70" s="127"/>
      <c r="AA70" s="127"/>
      <c r="AB70" s="127"/>
    </row>
    <row r="71" ht="156.0" customHeight="1">
      <c r="A71" s="126"/>
      <c r="B71" s="21" t="s">
        <v>512</v>
      </c>
      <c r="C71" s="21" t="s">
        <v>513</v>
      </c>
      <c r="D71" s="21" t="s">
        <v>514</v>
      </c>
      <c r="E71" s="21" t="s">
        <v>515</v>
      </c>
      <c r="F71" s="155" t="s">
        <v>516</v>
      </c>
      <c r="G71" s="21" t="s">
        <v>515</v>
      </c>
      <c r="H71" s="21">
        <v>66.0</v>
      </c>
      <c r="I71" s="126">
        <v>2025.0</v>
      </c>
      <c r="J71" s="126" t="s">
        <v>517</v>
      </c>
      <c r="K71" s="126"/>
      <c r="L71" s="126" t="s">
        <v>518</v>
      </c>
      <c r="M71" s="126"/>
      <c r="N71" s="126"/>
      <c r="O71" s="126"/>
      <c r="P71" s="126"/>
      <c r="Q71" s="21" t="s">
        <v>519</v>
      </c>
      <c r="R71" s="144" t="s">
        <v>520</v>
      </c>
      <c r="S71" s="52">
        <v>0.0</v>
      </c>
      <c r="T71" s="126" t="s">
        <v>31</v>
      </c>
      <c r="U71" s="127"/>
      <c r="V71" s="127"/>
      <c r="W71" s="127"/>
      <c r="X71" s="127"/>
      <c r="Y71" s="127"/>
      <c r="Z71" s="127"/>
      <c r="AA71" s="127"/>
      <c r="AB71" s="127"/>
    </row>
    <row r="72" ht="156.0" customHeight="1">
      <c r="A72" s="126"/>
      <c r="B72" s="21" t="s">
        <v>521</v>
      </c>
      <c r="C72" s="21" t="s">
        <v>522</v>
      </c>
      <c r="D72" s="21" t="s">
        <v>523</v>
      </c>
      <c r="E72" s="21" t="s">
        <v>524</v>
      </c>
      <c r="F72" s="155" t="s">
        <v>525</v>
      </c>
      <c r="G72" s="21" t="s">
        <v>524</v>
      </c>
      <c r="H72" s="126">
        <v>68.0</v>
      </c>
      <c r="I72" s="126">
        <v>2025.0</v>
      </c>
      <c r="J72" s="126" t="s">
        <v>526</v>
      </c>
      <c r="K72" s="126"/>
      <c r="L72" s="126" t="s">
        <v>527</v>
      </c>
      <c r="M72" s="126"/>
      <c r="N72" s="126"/>
      <c r="O72" s="126"/>
      <c r="P72" s="126"/>
      <c r="Q72" s="21" t="s">
        <v>528</v>
      </c>
      <c r="R72" s="144" t="s">
        <v>529</v>
      </c>
      <c r="S72" s="52">
        <v>0.0</v>
      </c>
      <c r="T72" s="126" t="s">
        <v>31</v>
      </c>
      <c r="U72" s="127"/>
      <c r="V72" s="127"/>
      <c r="W72" s="127"/>
      <c r="X72" s="127"/>
      <c r="Y72" s="127"/>
      <c r="Z72" s="127"/>
      <c r="AA72" s="127"/>
      <c r="AB72" s="127"/>
    </row>
    <row r="73" ht="156.0" customHeight="1">
      <c r="A73" s="126"/>
      <c r="B73" s="21" t="s">
        <v>530</v>
      </c>
      <c r="C73" s="21" t="s">
        <v>531</v>
      </c>
      <c r="D73" s="21" t="s">
        <v>532</v>
      </c>
      <c r="E73" s="21" t="s">
        <v>533</v>
      </c>
      <c r="F73" s="155" t="s">
        <v>534</v>
      </c>
      <c r="G73" s="21" t="s">
        <v>533</v>
      </c>
      <c r="H73" s="126">
        <v>69.0</v>
      </c>
      <c r="I73" s="126">
        <v>2025.0</v>
      </c>
      <c r="J73" s="126" t="s">
        <v>535</v>
      </c>
      <c r="K73" s="126"/>
      <c r="L73" s="128">
        <v>46235.0</v>
      </c>
      <c r="M73" s="126"/>
      <c r="N73" s="126"/>
      <c r="O73" s="126"/>
      <c r="P73" s="126"/>
      <c r="Q73" s="126" t="s">
        <v>536</v>
      </c>
      <c r="R73" s="144" t="s">
        <v>537</v>
      </c>
      <c r="S73" s="52">
        <v>0.0</v>
      </c>
      <c r="T73" s="126" t="s">
        <v>31</v>
      </c>
      <c r="U73" s="127"/>
      <c r="V73" s="127"/>
      <c r="W73" s="127"/>
      <c r="X73" s="127"/>
      <c r="Y73" s="127"/>
      <c r="Z73" s="127"/>
      <c r="AA73" s="127"/>
      <c r="AB73" s="127"/>
    </row>
    <row r="74" ht="156.0" customHeight="1">
      <c r="A74" s="126"/>
      <c r="B74" s="21" t="s">
        <v>538</v>
      </c>
      <c r="C74" s="21" t="s">
        <v>539</v>
      </c>
      <c r="D74" s="21" t="s">
        <v>540</v>
      </c>
      <c r="E74" s="21" t="s">
        <v>541</v>
      </c>
      <c r="F74" s="155" t="s">
        <v>542</v>
      </c>
      <c r="G74" s="21" t="s">
        <v>541</v>
      </c>
      <c r="H74" s="126">
        <v>70.0</v>
      </c>
      <c r="I74" s="126">
        <v>2025.0</v>
      </c>
      <c r="J74" s="126" t="s">
        <v>543</v>
      </c>
      <c r="K74" s="126"/>
      <c r="L74" s="128">
        <v>46268.0</v>
      </c>
      <c r="M74" s="126"/>
      <c r="N74" s="126"/>
      <c r="O74" s="126"/>
      <c r="P74" s="126"/>
      <c r="Q74" s="21" t="s">
        <v>544</v>
      </c>
      <c r="R74" s="144" t="s">
        <v>545</v>
      </c>
      <c r="S74" s="156">
        <v>3700.0</v>
      </c>
      <c r="T74" s="126" t="s">
        <v>31</v>
      </c>
      <c r="U74" s="127"/>
      <c r="V74" s="127"/>
      <c r="W74" s="127"/>
      <c r="X74" s="127"/>
      <c r="Y74" s="127"/>
      <c r="Z74" s="127"/>
      <c r="AA74" s="127"/>
      <c r="AB74" s="127"/>
    </row>
    <row r="75" ht="156.0" customHeight="1">
      <c r="A75" s="126"/>
      <c r="B75" s="21" t="s">
        <v>546</v>
      </c>
      <c r="C75" s="21" t="s">
        <v>547</v>
      </c>
      <c r="D75" s="21" t="s">
        <v>548</v>
      </c>
      <c r="E75" s="21" t="s">
        <v>455</v>
      </c>
      <c r="F75" s="155" t="s">
        <v>549</v>
      </c>
      <c r="G75" s="21" t="s">
        <v>455</v>
      </c>
      <c r="H75" s="126">
        <v>72.0</v>
      </c>
      <c r="I75" s="126">
        <v>2025.0</v>
      </c>
      <c r="J75" s="126" t="s">
        <v>550</v>
      </c>
      <c r="K75" s="126"/>
      <c r="L75" s="126" t="s">
        <v>551</v>
      </c>
      <c r="M75" s="126"/>
      <c r="N75" s="126"/>
      <c r="O75" s="126"/>
      <c r="P75" s="126"/>
      <c r="Q75" s="21" t="s">
        <v>552</v>
      </c>
      <c r="R75" s="144" t="s">
        <v>553</v>
      </c>
      <c r="S75" s="52">
        <v>0.0</v>
      </c>
      <c r="T75" s="126" t="s">
        <v>31</v>
      </c>
      <c r="U75" s="127"/>
      <c r="V75" s="127"/>
      <c r="W75" s="127"/>
      <c r="X75" s="127"/>
      <c r="Y75" s="127"/>
      <c r="Z75" s="127"/>
      <c r="AA75" s="127"/>
      <c r="AB75" s="127"/>
    </row>
    <row r="76" ht="156.0" customHeight="1">
      <c r="A76" s="126"/>
      <c r="B76" s="21" t="s">
        <v>554</v>
      </c>
      <c r="C76" s="21" t="s">
        <v>555</v>
      </c>
      <c r="D76" s="21" t="s">
        <v>556</v>
      </c>
      <c r="E76" s="21" t="s">
        <v>557</v>
      </c>
      <c r="F76" s="155" t="s">
        <v>558</v>
      </c>
      <c r="G76" s="21" t="s">
        <v>557</v>
      </c>
      <c r="H76" s="126">
        <v>71.0</v>
      </c>
      <c r="I76" s="126">
        <v>2025.0</v>
      </c>
      <c r="J76" s="126" t="s">
        <v>559</v>
      </c>
      <c r="K76" s="126"/>
      <c r="L76" s="126" t="s">
        <v>560</v>
      </c>
      <c r="M76" s="126"/>
      <c r="N76" s="126"/>
      <c r="O76" s="126"/>
      <c r="P76" s="126"/>
      <c r="Q76" s="126" t="s">
        <v>29</v>
      </c>
      <c r="R76" s="144" t="s">
        <v>561</v>
      </c>
      <c r="S76" s="52">
        <v>0.0</v>
      </c>
      <c r="T76" s="126" t="s">
        <v>31</v>
      </c>
      <c r="U76" s="126"/>
      <c r="V76" s="126"/>
      <c r="W76" s="126"/>
      <c r="X76" s="126"/>
      <c r="Y76" s="126"/>
      <c r="Z76" s="126"/>
      <c r="AA76" s="126"/>
      <c r="AB76" s="126"/>
    </row>
    <row r="77" ht="156.0" customHeight="1">
      <c r="A77" s="126"/>
      <c r="B77" s="21" t="s">
        <v>79</v>
      </c>
      <c r="C77" s="21" t="s">
        <v>400</v>
      </c>
      <c r="D77" s="21" t="s">
        <v>562</v>
      </c>
      <c r="E77" s="21" t="s">
        <v>563</v>
      </c>
      <c r="F77" s="155" t="s">
        <v>564</v>
      </c>
      <c r="G77" s="21" t="s">
        <v>563</v>
      </c>
      <c r="H77" s="126">
        <v>73.0</v>
      </c>
      <c r="I77" s="126">
        <v>2025.0</v>
      </c>
      <c r="J77" s="126" t="s">
        <v>565</v>
      </c>
      <c r="K77" s="126"/>
      <c r="L77" s="126" t="s">
        <v>566</v>
      </c>
      <c r="M77" s="126"/>
      <c r="N77" s="126"/>
      <c r="O77" s="126"/>
      <c r="P77" s="126"/>
      <c r="Q77" s="21" t="s">
        <v>567</v>
      </c>
      <c r="R77" s="144" t="s">
        <v>568</v>
      </c>
      <c r="S77" s="52">
        <v>0.0</v>
      </c>
      <c r="T77" s="126" t="s">
        <v>31</v>
      </c>
      <c r="U77" s="126"/>
      <c r="V77" s="126"/>
      <c r="W77" s="127"/>
      <c r="X77" s="127"/>
      <c r="Y77" s="127"/>
      <c r="Z77" s="127"/>
      <c r="AA77" s="127"/>
      <c r="AB77" s="127"/>
    </row>
    <row r="78" ht="156.0" customHeight="1">
      <c r="A78" s="126"/>
      <c r="B78" s="21" t="s">
        <v>569</v>
      </c>
      <c r="C78" s="21" t="s">
        <v>570</v>
      </c>
      <c r="D78" s="21" t="s">
        <v>571</v>
      </c>
      <c r="E78" s="21" t="s">
        <v>572</v>
      </c>
      <c r="F78" s="155" t="s">
        <v>573</v>
      </c>
      <c r="G78" s="21" t="s">
        <v>572</v>
      </c>
      <c r="H78" s="126">
        <v>74.0</v>
      </c>
      <c r="I78" s="126">
        <v>2025.0</v>
      </c>
      <c r="J78" s="126" t="s">
        <v>574</v>
      </c>
      <c r="K78" s="126"/>
      <c r="L78" s="126" t="s">
        <v>575</v>
      </c>
      <c r="M78" s="126"/>
      <c r="N78" s="126"/>
      <c r="O78" s="126"/>
      <c r="P78" s="126"/>
      <c r="Q78" s="21" t="s">
        <v>576</v>
      </c>
      <c r="R78" s="144" t="s">
        <v>618</v>
      </c>
      <c r="S78" s="52">
        <v>0.0</v>
      </c>
      <c r="T78" s="126" t="s">
        <v>31</v>
      </c>
      <c r="U78" s="126"/>
      <c r="V78" s="126"/>
      <c r="W78" s="126"/>
      <c r="X78" s="126"/>
      <c r="Y78" s="126"/>
      <c r="Z78" s="126"/>
      <c r="AA78" s="126"/>
      <c r="AB78" s="126"/>
    </row>
    <row r="79" ht="156.0" customHeight="1">
      <c r="A79" s="126"/>
      <c r="B79" s="21" t="s">
        <v>554</v>
      </c>
      <c r="C79" s="21" t="s">
        <v>555</v>
      </c>
      <c r="D79" s="21" t="s">
        <v>578</v>
      </c>
      <c r="E79" s="21" t="s">
        <v>579</v>
      </c>
      <c r="F79" s="155" t="s">
        <v>580</v>
      </c>
      <c r="G79" s="21" t="s">
        <v>579</v>
      </c>
      <c r="H79" s="126">
        <v>75.0</v>
      </c>
      <c r="I79" s="126">
        <v>2025.0</v>
      </c>
      <c r="J79" s="126" t="s">
        <v>581</v>
      </c>
      <c r="K79" s="126"/>
      <c r="L79" s="126" t="s">
        <v>582</v>
      </c>
      <c r="M79" s="126"/>
      <c r="N79" s="126"/>
      <c r="O79" s="126"/>
      <c r="P79" s="126"/>
      <c r="Q79" s="21" t="s">
        <v>583</v>
      </c>
      <c r="R79" s="144" t="s">
        <v>619</v>
      </c>
      <c r="S79" s="52">
        <v>0.0</v>
      </c>
      <c r="T79" s="126" t="s">
        <v>31</v>
      </c>
      <c r="U79" s="127"/>
      <c r="V79" s="127"/>
      <c r="W79" s="127"/>
      <c r="X79" s="127"/>
      <c r="Y79" s="127"/>
      <c r="Z79" s="127"/>
      <c r="AA79" s="127"/>
      <c r="AB79" s="127"/>
    </row>
    <row r="80" ht="156.0" customHeight="1">
      <c r="A80" s="126"/>
      <c r="B80" s="21" t="s">
        <v>585</v>
      </c>
      <c r="C80" s="21" t="s">
        <v>586</v>
      </c>
      <c r="D80" s="21" t="s">
        <v>587</v>
      </c>
      <c r="E80" s="21" t="s">
        <v>588</v>
      </c>
      <c r="F80" s="155" t="s">
        <v>589</v>
      </c>
      <c r="G80" s="21" t="s">
        <v>588</v>
      </c>
      <c r="H80" s="126">
        <v>76.0</v>
      </c>
      <c r="I80" s="126">
        <v>2025.0</v>
      </c>
      <c r="J80" s="21" t="s">
        <v>590</v>
      </c>
      <c r="K80" s="126"/>
      <c r="L80" s="126" t="s">
        <v>591</v>
      </c>
      <c r="M80" s="126"/>
      <c r="N80" s="126"/>
      <c r="O80" s="126"/>
      <c r="P80" s="126"/>
      <c r="Q80" s="21" t="s">
        <v>592</v>
      </c>
      <c r="R80" s="126"/>
      <c r="S80" s="52">
        <v>0.0</v>
      </c>
      <c r="T80" s="126" t="s">
        <v>31</v>
      </c>
      <c r="U80" s="127"/>
      <c r="V80" s="127"/>
      <c r="W80" s="127"/>
      <c r="X80" s="127"/>
      <c r="Y80" s="127"/>
      <c r="Z80" s="127"/>
      <c r="AA80" s="127"/>
      <c r="AB80" s="127"/>
    </row>
    <row r="81" ht="156.0" customHeight="1">
      <c r="A81" s="126"/>
      <c r="B81" s="21" t="s">
        <v>620</v>
      </c>
      <c r="C81" s="21" t="s">
        <v>621</v>
      </c>
      <c r="D81" s="21" t="s">
        <v>622</v>
      </c>
      <c r="E81" s="21" t="s">
        <v>623</v>
      </c>
      <c r="F81" s="155" t="s">
        <v>624</v>
      </c>
      <c r="G81" s="21" t="s">
        <v>623</v>
      </c>
      <c r="H81" s="126">
        <v>77.0</v>
      </c>
      <c r="I81" s="126">
        <v>2025.0</v>
      </c>
      <c r="J81" s="126" t="s">
        <v>625</v>
      </c>
      <c r="K81" s="126"/>
      <c r="L81" s="126" t="s">
        <v>626</v>
      </c>
      <c r="M81" s="126"/>
      <c r="N81" s="126"/>
      <c r="O81" s="126"/>
      <c r="P81" s="126"/>
      <c r="Q81" s="126" t="s">
        <v>627</v>
      </c>
      <c r="R81" s="126"/>
      <c r="S81" s="52">
        <v>0.0</v>
      </c>
      <c r="T81" s="126" t="s">
        <v>31</v>
      </c>
      <c r="U81" s="127"/>
      <c r="V81" s="127"/>
      <c r="W81" s="127"/>
      <c r="X81" s="127"/>
      <c r="Y81" s="127"/>
      <c r="Z81" s="127"/>
      <c r="AA81" s="127"/>
      <c r="AB81" s="127"/>
    </row>
    <row r="82" ht="156.0" customHeight="1">
      <c r="A82" s="126"/>
      <c r="B82" s="21" t="s">
        <v>628</v>
      </c>
      <c r="C82" s="21" t="s">
        <v>531</v>
      </c>
      <c r="D82" s="21" t="s">
        <v>629</v>
      </c>
      <c r="E82" s="21" t="s">
        <v>171</v>
      </c>
      <c r="F82" s="155" t="s">
        <v>630</v>
      </c>
      <c r="G82" s="21" t="s">
        <v>171</v>
      </c>
      <c r="H82" s="21">
        <v>78.0</v>
      </c>
      <c r="I82" s="126">
        <v>2025.0</v>
      </c>
      <c r="J82" s="126" t="s">
        <v>631</v>
      </c>
      <c r="K82" s="126"/>
      <c r="L82" s="126" t="s">
        <v>632</v>
      </c>
      <c r="M82" s="126"/>
      <c r="N82" s="126"/>
      <c r="O82" s="126"/>
      <c r="P82" s="126"/>
      <c r="Q82" s="21" t="s">
        <v>633</v>
      </c>
      <c r="R82" s="115" t="s">
        <v>634</v>
      </c>
      <c r="S82" s="52">
        <v>0.0</v>
      </c>
      <c r="T82" s="126" t="s">
        <v>31</v>
      </c>
      <c r="U82" s="127"/>
      <c r="V82" s="127"/>
      <c r="W82" s="127"/>
      <c r="X82" s="127"/>
      <c r="Y82" s="127"/>
      <c r="Z82" s="127"/>
      <c r="AA82" s="127"/>
      <c r="AB82" s="127"/>
    </row>
    <row r="83" ht="156.0" customHeight="1">
      <c r="A83" s="126"/>
      <c r="B83" s="21" t="s">
        <v>635</v>
      </c>
      <c r="C83" s="21" t="s">
        <v>636</v>
      </c>
      <c r="D83" s="21" t="s">
        <v>637</v>
      </c>
      <c r="E83" s="21" t="s">
        <v>402</v>
      </c>
      <c r="F83" s="155" t="s">
        <v>638</v>
      </c>
      <c r="G83" s="21" t="s">
        <v>402</v>
      </c>
      <c r="H83" s="126">
        <v>79.0</v>
      </c>
      <c r="I83" s="126">
        <v>2025.0</v>
      </c>
      <c r="J83" s="126" t="s">
        <v>639</v>
      </c>
      <c r="K83" s="126"/>
      <c r="L83" s="126" t="s">
        <v>640</v>
      </c>
      <c r="M83" s="128"/>
      <c r="N83" s="128"/>
      <c r="O83" s="128"/>
      <c r="P83" s="128"/>
      <c r="Q83" s="21" t="s">
        <v>641</v>
      </c>
      <c r="R83" s="128"/>
      <c r="S83" s="52">
        <v>0.0</v>
      </c>
      <c r="T83" s="126" t="s">
        <v>31</v>
      </c>
      <c r="U83" s="127"/>
      <c r="V83" s="127"/>
      <c r="W83" s="127"/>
      <c r="X83" s="127"/>
      <c r="Y83" s="127"/>
      <c r="Z83" s="127"/>
      <c r="AA83" s="127"/>
      <c r="AB83" s="127"/>
    </row>
    <row r="84" ht="156.0" customHeight="1">
      <c r="A84" s="126"/>
      <c r="B84" s="21" t="s">
        <v>642</v>
      </c>
      <c r="C84" s="21" t="s">
        <v>329</v>
      </c>
      <c r="D84" s="21" t="s">
        <v>643</v>
      </c>
      <c r="E84" s="21" t="s">
        <v>644</v>
      </c>
      <c r="F84" s="155" t="s">
        <v>645</v>
      </c>
      <c r="G84" s="21" t="s">
        <v>644</v>
      </c>
      <c r="H84" s="126">
        <v>80.0</v>
      </c>
      <c r="I84" s="126">
        <v>2025.0</v>
      </c>
      <c r="J84" s="157" t="s">
        <v>646</v>
      </c>
      <c r="K84" s="126"/>
      <c r="L84" s="126" t="s">
        <v>647</v>
      </c>
      <c r="M84" s="128"/>
      <c r="N84" s="128"/>
      <c r="O84" s="128"/>
      <c r="P84" s="128"/>
      <c r="Q84" s="21" t="s">
        <v>648</v>
      </c>
      <c r="R84" s="144" t="s">
        <v>649</v>
      </c>
      <c r="S84" s="52">
        <v>0.0</v>
      </c>
      <c r="T84" s="126" t="s">
        <v>31</v>
      </c>
      <c r="U84" s="127"/>
      <c r="V84" s="127"/>
      <c r="W84" s="127"/>
      <c r="X84" s="127"/>
      <c r="Y84" s="127"/>
      <c r="Z84" s="127"/>
      <c r="AA84" s="127"/>
      <c r="AB84" s="127"/>
    </row>
    <row r="85" ht="156.0" customHeight="1">
      <c r="A85" s="126"/>
      <c r="B85" s="21" t="s">
        <v>650</v>
      </c>
      <c r="C85" s="21" t="s">
        <v>651</v>
      </c>
      <c r="D85" s="21" t="s">
        <v>652</v>
      </c>
      <c r="E85" s="21" t="s">
        <v>653</v>
      </c>
      <c r="F85" s="155" t="s">
        <v>654</v>
      </c>
      <c r="G85" s="21" t="s">
        <v>653</v>
      </c>
      <c r="H85" s="126">
        <v>81.0</v>
      </c>
      <c r="I85" s="126">
        <v>2025.0</v>
      </c>
      <c r="J85" s="157" t="s">
        <v>655</v>
      </c>
      <c r="K85" s="126"/>
      <c r="L85" s="126" t="s">
        <v>656</v>
      </c>
      <c r="M85" s="128"/>
      <c r="N85" s="128"/>
      <c r="O85" s="128"/>
      <c r="P85" s="128"/>
      <c r="Q85" s="21" t="s">
        <v>657</v>
      </c>
      <c r="R85" s="144"/>
      <c r="S85" s="52">
        <v>0.0</v>
      </c>
      <c r="T85" s="126" t="s">
        <v>31</v>
      </c>
      <c r="U85" s="127"/>
      <c r="V85" s="127"/>
      <c r="W85" s="127"/>
      <c r="X85" s="127"/>
      <c r="Y85" s="127"/>
      <c r="Z85" s="127"/>
      <c r="AA85" s="127"/>
      <c r="AB85" s="127"/>
    </row>
    <row r="86" ht="156.0" customHeight="1">
      <c r="A86" s="126"/>
      <c r="B86" s="21" t="s">
        <v>658</v>
      </c>
      <c r="C86" s="21" t="s">
        <v>659</v>
      </c>
      <c r="D86" s="21" t="s">
        <v>660</v>
      </c>
      <c r="E86" s="21" t="s">
        <v>441</v>
      </c>
      <c r="F86" s="155" t="s">
        <v>661</v>
      </c>
      <c r="G86" s="21" t="s">
        <v>441</v>
      </c>
      <c r="H86" s="126">
        <v>82.0</v>
      </c>
      <c r="I86" s="126">
        <v>2025.0</v>
      </c>
      <c r="J86" s="21" t="s">
        <v>662</v>
      </c>
      <c r="K86" s="126"/>
      <c r="L86" s="126" t="s">
        <v>663</v>
      </c>
      <c r="M86" s="128"/>
      <c r="N86" s="128"/>
      <c r="O86" s="128"/>
      <c r="P86" s="128"/>
      <c r="Q86" s="126" t="s">
        <v>664</v>
      </c>
      <c r="R86" s="144" t="s">
        <v>665</v>
      </c>
      <c r="S86" s="52">
        <v>0.0</v>
      </c>
      <c r="T86" s="126" t="s">
        <v>31</v>
      </c>
      <c r="U86" s="127"/>
      <c r="V86" s="127"/>
      <c r="W86" s="127"/>
      <c r="X86" s="127"/>
      <c r="Y86" s="127"/>
      <c r="Z86" s="127"/>
      <c r="AA86" s="127"/>
      <c r="AB86" s="127"/>
    </row>
    <row r="87" ht="156.0" customHeight="1">
      <c r="A87" s="126"/>
      <c r="B87" s="21" t="s">
        <v>666</v>
      </c>
      <c r="C87" s="21" t="s">
        <v>667</v>
      </c>
      <c r="D87" s="21" t="s">
        <v>668</v>
      </c>
      <c r="E87" s="21" t="s">
        <v>669</v>
      </c>
      <c r="F87" s="155" t="s">
        <v>670</v>
      </c>
      <c r="G87" s="21" t="s">
        <v>669</v>
      </c>
      <c r="H87" s="126">
        <v>83.0</v>
      </c>
      <c r="I87" s="126">
        <v>2025.0</v>
      </c>
      <c r="J87" s="126" t="s">
        <v>671</v>
      </c>
      <c r="K87" s="126"/>
      <c r="L87" s="126" t="s">
        <v>672</v>
      </c>
      <c r="M87" s="128"/>
      <c r="N87" s="128"/>
      <c r="O87" s="128"/>
      <c r="P87" s="128"/>
      <c r="Q87" s="52" t="s">
        <v>673</v>
      </c>
      <c r="R87" s="128"/>
      <c r="S87" s="52">
        <v>0.0</v>
      </c>
      <c r="T87" s="126" t="s">
        <v>31</v>
      </c>
      <c r="U87" s="127"/>
      <c r="V87" s="127"/>
      <c r="W87" s="127"/>
      <c r="X87" s="127"/>
      <c r="Y87" s="127"/>
      <c r="Z87" s="127"/>
      <c r="AA87" s="127"/>
      <c r="AB87" s="127"/>
    </row>
    <row r="88" ht="156.0" customHeight="1">
      <c r="A88" s="126"/>
      <c r="B88" s="21" t="s">
        <v>674</v>
      </c>
      <c r="C88" s="21" t="s">
        <v>675</v>
      </c>
      <c r="D88" s="21" t="s">
        <v>676</v>
      </c>
      <c r="E88" s="126" t="s">
        <v>317</v>
      </c>
      <c r="F88" s="155" t="s">
        <v>677</v>
      </c>
      <c r="G88" s="126" t="s">
        <v>317</v>
      </c>
      <c r="H88" s="126">
        <v>84.0</v>
      </c>
      <c r="I88" s="126">
        <v>2025.0</v>
      </c>
      <c r="J88" s="126" t="s">
        <v>678</v>
      </c>
      <c r="K88" s="126"/>
      <c r="L88" s="126" t="s">
        <v>679</v>
      </c>
      <c r="M88" s="126"/>
      <c r="N88" s="126"/>
      <c r="O88" s="126"/>
      <c r="P88" s="126"/>
      <c r="Q88" s="52" t="s">
        <v>680</v>
      </c>
      <c r="R88" s="126"/>
      <c r="S88" s="52">
        <v>0.0</v>
      </c>
      <c r="T88" s="126" t="s">
        <v>31</v>
      </c>
      <c r="U88" s="126"/>
      <c r="V88" s="126"/>
      <c r="W88" s="126"/>
      <c r="X88" s="126"/>
      <c r="Y88" s="126"/>
      <c r="Z88" s="126"/>
      <c r="AA88" s="126"/>
      <c r="AB88" s="126"/>
    </row>
    <row r="89" ht="156.0" customHeight="1">
      <c r="A89" s="126"/>
      <c r="B89" s="21" t="s">
        <v>168</v>
      </c>
      <c r="C89" s="21" t="s">
        <v>169</v>
      </c>
      <c r="D89" s="21" t="s">
        <v>681</v>
      </c>
      <c r="E89" s="21" t="s">
        <v>682</v>
      </c>
      <c r="F89" s="155" t="s">
        <v>683</v>
      </c>
      <c r="G89" s="126" t="s">
        <v>682</v>
      </c>
      <c r="H89" s="126">
        <v>85.0</v>
      </c>
      <c r="I89" s="126">
        <v>2025.0</v>
      </c>
      <c r="J89" s="126" t="s">
        <v>684</v>
      </c>
      <c r="K89" s="126"/>
      <c r="L89" s="126" t="s">
        <v>685</v>
      </c>
      <c r="M89" s="126"/>
      <c r="N89" s="126"/>
      <c r="O89" s="126"/>
      <c r="P89" s="126"/>
      <c r="Q89" s="52" t="s">
        <v>686</v>
      </c>
      <c r="R89" s="144" t="s">
        <v>687</v>
      </c>
      <c r="S89" s="52">
        <v>0.0</v>
      </c>
      <c r="T89" s="126" t="s">
        <v>31</v>
      </c>
      <c r="U89" s="126"/>
      <c r="V89" s="126"/>
      <c r="W89" s="126"/>
      <c r="X89" s="126"/>
      <c r="Y89" s="126"/>
      <c r="Z89" s="126"/>
      <c r="AA89" s="126"/>
      <c r="AB89" s="126"/>
    </row>
    <row r="90" ht="156.0" customHeight="1">
      <c r="A90" s="126"/>
      <c r="B90" s="21" t="s">
        <v>168</v>
      </c>
      <c r="C90" s="21" t="s">
        <v>169</v>
      </c>
      <c r="D90" s="21" t="s">
        <v>688</v>
      </c>
      <c r="E90" s="21" t="s">
        <v>310</v>
      </c>
      <c r="F90" s="155" t="s">
        <v>689</v>
      </c>
      <c r="G90" s="21" t="s">
        <v>310</v>
      </c>
      <c r="H90" s="126">
        <v>86.0</v>
      </c>
      <c r="I90" s="126">
        <v>2025.0</v>
      </c>
      <c r="J90" s="126" t="s">
        <v>690</v>
      </c>
      <c r="K90" s="126"/>
      <c r="L90" s="126" t="s">
        <v>691</v>
      </c>
      <c r="M90" s="126"/>
      <c r="N90" s="126"/>
      <c r="O90" s="126"/>
      <c r="P90" s="126"/>
      <c r="Q90" s="52" t="s">
        <v>692</v>
      </c>
      <c r="R90" s="144" t="s">
        <v>693</v>
      </c>
      <c r="S90" s="52">
        <v>0.0</v>
      </c>
      <c r="T90" s="126" t="s">
        <v>31</v>
      </c>
      <c r="U90" s="126"/>
      <c r="V90" s="126"/>
      <c r="W90" s="126"/>
      <c r="X90" s="126"/>
      <c r="Y90" s="126"/>
      <c r="Z90" s="126"/>
      <c r="AA90" s="126"/>
      <c r="AB90" s="126"/>
    </row>
    <row r="91" ht="189.0" customHeight="1">
      <c r="A91" s="126"/>
      <c r="B91" s="21" t="s">
        <v>694</v>
      </c>
      <c r="C91" s="21" t="s">
        <v>695</v>
      </c>
      <c r="D91" s="21" t="s">
        <v>696</v>
      </c>
      <c r="E91" s="21" t="s">
        <v>572</v>
      </c>
      <c r="F91" s="155" t="s">
        <v>697</v>
      </c>
      <c r="G91" s="21" t="s">
        <v>572</v>
      </c>
      <c r="H91" s="126">
        <v>87.0</v>
      </c>
      <c r="I91" s="126">
        <v>2025.0</v>
      </c>
      <c r="J91" s="126" t="s">
        <v>698</v>
      </c>
      <c r="K91" s="126"/>
      <c r="L91" s="126" t="s">
        <v>691</v>
      </c>
      <c r="M91" s="126"/>
      <c r="N91" s="126"/>
      <c r="O91" s="126"/>
      <c r="P91" s="126"/>
      <c r="Q91" s="126" t="s">
        <v>699</v>
      </c>
      <c r="R91" s="144" t="s">
        <v>700</v>
      </c>
      <c r="S91" s="52">
        <v>0.0</v>
      </c>
      <c r="T91" s="126" t="s">
        <v>31</v>
      </c>
      <c r="U91" s="126"/>
      <c r="V91" s="126"/>
      <c r="W91" s="126"/>
      <c r="X91" s="126"/>
      <c r="Y91" s="126"/>
      <c r="Z91" s="126"/>
      <c r="AA91" s="126"/>
      <c r="AB91" s="126"/>
    </row>
    <row r="92" ht="156.0" customHeight="1">
      <c r="A92" s="126"/>
      <c r="B92" s="21" t="s">
        <v>666</v>
      </c>
      <c r="C92" s="21" t="s">
        <v>667</v>
      </c>
      <c r="D92" s="21" t="s">
        <v>701</v>
      </c>
      <c r="E92" s="21" t="s">
        <v>623</v>
      </c>
      <c r="F92" s="155" t="s">
        <v>702</v>
      </c>
      <c r="G92" s="21" t="s">
        <v>623</v>
      </c>
      <c r="H92" s="126">
        <v>88.0</v>
      </c>
      <c r="I92" s="126">
        <v>2025.0</v>
      </c>
      <c r="J92" s="126" t="s">
        <v>703</v>
      </c>
      <c r="K92" s="126"/>
      <c r="L92" s="126" t="s">
        <v>704</v>
      </c>
      <c r="M92" s="126"/>
      <c r="N92" s="126"/>
      <c r="O92" s="126"/>
      <c r="P92" s="126"/>
      <c r="Q92" s="52" t="s">
        <v>705</v>
      </c>
      <c r="R92" s="126"/>
      <c r="S92" s="52">
        <v>0.0</v>
      </c>
      <c r="T92" s="126" t="s">
        <v>31</v>
      </c>
      <c r="U92" s="126"/>
      <c r="V92" s="126"/>
      <c r="W92" s="126"/>
      <c r="X92" s="126"/>
      <c r="Y92" s="126"/>
      <c r="Z92" s="126"/>
      <c r="AA92" s="126"/>
      <c r="AB92" s="126"/>
    </row>
    <row r="93" ht="156.0" customHeight="1">
      <c r="A93" s="126"/>
      <c r="B93" s="21" t="s">
        <v>207</v>
      </c>
      <c r="C93" s="21" t="s">
        <v>208</v>
      </c>
      <c r="D93" s="21" t="s">
        <v>706</v>
      </c>
      <c r="E93" s="21" t="s">
        <v>707</v>
      </c>
      <c r="F93" s="155" t="s">
        <v>708</v>
      </c>
      <c r="G93" s="21" t="s">
        <v>707</v>
      </c>
      <c r="H93" s="126">
        <v>89.0</v>
      </c>
      <c r="I93" s="126">
        <v>2025.0</v>
      </c>
      <c r="J93" s="126" t="s">
        <v>709</v>
      </c>
      <c r="K93" s="126"/>
      <c r="L93" s="126" t="s">
        <v>691</v>
      </c>
      <c r="M93" s="126"/>
      <c r="N93" s="126"/>
      <c r="O93" s="126"/>
      <c r="P93" s="126"/>
      <c r="Q93" s="52" t="s">
        <v>710</v>
      </c>
      <c r="R93" s="144" t="s">
        <v>711</v>
      </c>
      <c r="S93" s="52">
        <v>0.0</v>
      </c>
      <c r="T93" s="126" t="s">
        <v>31</v>
      </c>
      <c r="U93" s="126"/>
      <c r="V93" s="126"/>
      <c r="W93" s="126"/>
      <c r="X93" s="126"/>
      <c r="Y93" s="126"/>
      <c r="Z93" s="126"/>
      <c r="AA93" s="126"/>
      <c r="AB93" s="126"/>
    </row>
    <row r="94" ht="156.0" customHeight="1">
      <c r="A94" s="126"/>
      <c r="B94" s="126" t="s">
        <v>712</v>
      </c>
      <c r="C94" s="126" t="s">
        <v>713</v>
      </c>
      <c r="D94" s="126" t="s">
        <v>714</v>
      </c>
      <c r="E94" s="126" t="s">
        <v>715</v>
      </c>
      <c r="F94" s="155" t="s">
        <v>716</v>
      </c>
      <c r="G94" s="126" t="s">
        <v>715</v>
      </c>
      <c r="H94" s="126">
        <v>90.0</v>
      </c>
      <c r="I94" s="126">
        <v>2025.0</v>
      </c>
      <c r="J94" s="126" t="s">
        <v>717</v>
      </c>
      <c r="K94" s="126"/>
      <c r="L94" s="126" t="s">
        <v>718</v>
      </c>
      <c r="M94" s="126"/>
      <c r="N94" s="126"/>
      <c r="O94" s="126"/>
      <c r="P94" s="126"/>
      <c r="Q94" s="126" t="s">
        <v>719</v>
      </c>
      <c r="R94" s="144" t="s">
        <v>720</v>
      </c>
      <c r="S94" s="52">
        <v>0.0</v>
      </c>
      <c r="T94" s="126" t="s">
        <v>31</v>
      </c>
      <c r="U94" s="126"/>
      <c r="V94" s="126"/>
      <c r="W94" s="126"/>
      <c r="X94" s="126"/>
      <c r="Y94" s="126"/>
      <c r="Z94" s="126"/>
      <c r="AA94" s="126"/>
      <c r="AB94" s="126"/>
    </row>
    <row r="95" ht="156.0" customHeight="1">
      <c r="A95" s="126"/>
      <c r="B95" s="21" t="s">
        <v>79</v>
      </c>
      <c r="C95" s="21" t="s">
        <v>400</v>
      </c>
      <c r="D95" s="21" t="s">
        <v>721</v>
      </c>
      <c r="E95" s="21" t="s">
        <v>722</v>
      </c>
      <c r="F95" s="155" t="s">
        <v>723</v>
      </c>
      <c r="G95" s="21" t="s">
        <v>722</v>
      </c>
      <c r="H95" s="21">
        <v>91.0</v>
      </c>
      <c r="I95" s="126">
        <v>2025.0</v>
      </c>
      <c r="J95" s="126" t="s">
        <v>724</v>
      </c>
      <c r="K95" s="126"/>
      <c r="L95" s="126" t="s">
        <v>725</v>
      </c>
      <c r="M95" s="126"/>
      <c r="N95" s="126"/>
      <c r="O95" s="126"/>
      <c r="P95" s="126"/>
      <c r="Q95" s="21" t="s">
        <v>726</v>
      </c>
      <c r="R95" s="144" t="s">
        <v>727</v>
      </c>
      <c r="S95" s="52">
        <v>0.0</v>
      </c>
      <c r="T95" s="126" t="s">
        <v>31</v>
      </c>
      <c r="U95" s="126"/>
      <c r="V95" s="126"/>
      <c r="W95" s="126"/>
      <c r="X95" s="126"/>
      <c r="Y95" s="126"/>
      <c r="Z95" s="126"/>
      <c r="AA95" s="126"/>
      <c r="AB95" s="126"/>
    </row>
    <row r="96" ht="156.0" customHeight="1">
      <c r="A96" s="126"/>
      <c r="B96" s="21" t="s">
        <v>628</v>
      </c>
      <c r="C96" s="21" t="s">
        <v>728</v>
      </c>
      <c r="D96" s="21" t="s">
        <v>729</v>
      </c>
      <c r="E96" s="21" t="s">
        <v>644</v>
      </c>
      <c r="F96" s="155" t="s">
        <v>730</v>
      </c>
      <c r="G96" s="21" t="s">
        <v>644</v>
      </c>
      <c r="H96" s="126">
        <v>92.0</v>
      </c>
      <c r="I96" s="126">
        <v>2025.0</v>
      </c>
      <c r="J96" s="126" t="s">
        <v>731</v>
      </c>
      <c r="K96" s="126"/>
      <c r="L96" s="126" t="s">
        <v>732</v>
      </c>
      <c r="M96" s="126"/>
      <c r="N96" s="126"/>
      <c r="O96" s="126"/>
      <c r="P96" s="126"/>
      <c r="Q96" s="126" t="s">
        <v>728</v>
      </c>
      <c r="R96" s="126"/>
      <c r="S96" s="52">
        <v>0.0</v>
      </c>
      <c r="T96" s="126" t="s">
        <v>31</v>
      </c>
      <c r="U96" s="126"/>
      <c r="V96" s="126"/>
      <c r="W96" s="126"/>
      <c r="X96" s="126"/>
      <c r="Y96" s="126"/>
      <c r="Z96" s="126"/>
      <c r="AA96" s="126"/>
      <c r="AB96" s="126"/>
    </row>
    <row r="97" ht="156.0" customHeight="1">
      <c r="A97" s="126"/>
      <c r="B97" s="21" t="s">
        <v>733</v>
      </c>
      <c r="C97" s="21" t="s">
        <v>734</v>
      </c>
      <c r="D97" s="21" t="s">
        <v>735</v>
      </c>
      <c r="E97" s="21" t="s">
        <v>715</v>
      </c>
      <c r="F97" s="155" t="s">
        <v>736</v>
      </c>
      <c r="G97" s="21" t="s">
        <v>715</v>
      </c>
      <c r="H97" s="21">
        <v>93.0</v>
      </c>
      <c r="I97" s="126">
        <v>2025.0</v>
      </c>
      <c r="J97" s="126" t="s">
        <v>737</v>
      </c>
      <c r="K97" s="126"/>
      <c r="L97" s="126" t="s">
        <v>738</v>
      </c>
      <c r="M97" s="126"/>
      <c r="N97" s="126"/>
      <c r="O97" s="126"/>
      <c r="P97" s="126"/>
      <c r="Q97" s="21" t="s">
        <v>739</v>
      </c>
      <c r="R97" s="144"/>
      <c r="S97" s="52">
        <v>0.0</v>
      </c>
      <c r="T97" s="126" t="s">
        <v>31</v>
      </c>
      <c r="U97" s="126"/>
      <c r="V97" s="126"/>
      <c r="W97" s="126"/>
      <c r="X97" s="126"/>
      <c r="Y97" s="126"/>
      <c r="Z97" s="126"/>
      <c r="AA97" s="126"/>
      <c r="AB97" s="126"/>
    </row>
    <row r="98" ht="156.0" customHeight="1">
      <c r="A98" s="126"/>
      <c r="B98" s="21" t="s">
        <v>740</v>
      </c>
      <c r="C98" s="21" t="s">
        <v>741</v>
      </c>
      <c r="D98" s="21" t="s">
        <v>742</v>
      </c>
      <c r="E98" s="21" t="s">
        <v>524</v>
      </c>
      <c r="F98" s="155" t="s">
        <v>743</v>
      </c>
      <c r="G98" s="21" t="s">
        <v>524</v>
      </c>
      <c r="H98" s="126">
        <v>94.0</v>
      </c>
      <c r="I98" s="126">
        <v>2025.0</v>
      </c>
      <c r="J98" s="126" t="s">
        <v>744</v>
      </c>
      <c r="K98" s="126"/>
      <c r="L98" s="126" t="s">
        <v>745</v>
      </c>
      <c r="M98" s="126"/>
      <c r="N98" s="126"/>
      <c r="O98" s="126"/>
      <c r="P98" s="126"/>
      <c r="Q98" s="21" t="s">
        <v>746</v>
      </c>
      <c r="R98" s="126"/>
      <c r="S98" s="52">
        <v>0.0</v>
      </c>
      <c r="T98" s="126" t="s">
        <v>31</v>
      </c>
      <c r="U98" s="126"/>
      <c r="V98" s="126"/>
      <c r="W98" s="126"/>
      <c r="X98" s="126"/>
      <c r="Y98" s="126"/>
      <c r="Z98" s="126"/>
      <c r="AA98" s="126"/>
      <c r="AB98" s="126"/>
    </row>
    <row r="99" ht="156.0" customHeight="1">
      <c r="A99" s="126"/>
      <c r="B99" s="21" t="s">
        <v>747</v>
      </c>
      <c r="C99" s="21" t="s">
        <v>748</v>
      </c>
      <c r="D99" s="21" t="s">
        <v>749</v>
      </c>
      <c r="E99" s="21" t="s">
        <v>750</v>
      </c>
      <c r="F99" s="158" t="s">
        <v>751</v>
      </c>
      <c r="G99" s="21" t="s">
        <v>750</v>
      </c>
      <c r="H99" s="126">
        <v>95.0</v>
      </c>
      <c r="I99" s="126">
        <v>2025.0</v>
      </c>
      <c r="J99" s="126" t="s">
        <v>752</v>
      </c>
      <c r="K99" s="126"/>
      <c r="L99" s="126" t="s">
        <v>753</v>
      </c>
      <c r="M99" s="126"/>
      <c r="N99" s="126"/>
      <c r="O99" s="126"/>
      <c r="P99" s="126"/>
      <c r="Q99" s="21" t="s">
        <v>754</v>
      </c>
      <c r="R99" s="144" t="s">
        <v>755</v>
      </c>
      <c r="S99" s="52">
        <v>0.0</v>
      </c>
      <c r="T99" s="126" t="s">
        <v>31</v>
      </c>
      <c r="U99" s="126"/>
      <c r="V99" s="126"/>
      <c r="W99" s="126"/>
      <c r="X99" s="126"/>
      <c r="Y99" s="126"/>
      <c r="Z99" s="126"/>
      <c r="AA99" s="126"/>
      <c r="AB99" s="126"/>
    </row>
    <row r="100" ht="156.0" customHeight="1">
      <c r="A100" s="126"/>
      <c r="B100" s="21" t="s">
        <v>207</v>
      </c>
      <c r="C100" s="21" t="s">
        <v>208</v>
      </c>
      <c r="D100" s="21" t="s">
        <v>756</v>
      </c>
      <c r="E100" s="21" t="s">
        <v>579</v>
      </c>
      <c r="F100" s="158" t="s">
        <v>757</v>
      </c>
      <c r="G100" s="21" t="s">
        <v>579</v>
      </c>
      <c r="H100" s="126">
        <v>96.0</v>
      </c>
      <c r="I100" s="126">
        <v>2025.0</v>
      </c>
      <c r="J100" s="126" t="s">
        <v>758</v>
      </c>
      <c r="K100" s="126"/>
      <c r="L100" s="126" t="s">
        <v>759</v>
      </c>
      <c r="M100" s="126"/>
      <c r="N100" s="126"/>
      <c r="O100" s="126"/>
      <c r="P100" s="126"/>
      <c r="Q100" s="21" t="s">
        <v>760</v>
      </c>
      <c r="R100" s="126"/>
      <c r="S100" s="52">
        <v>0.0</v>
      </c>
      <c r="T100" s="126" t="s">
        <v>31</v>
      </c>
      <c r="U100" s="126"/>
      <c r="V100" s="126"/>
      <c r="W100" s="126"/>
      <c r="X100" s="126"/>
      <c r="Y100" s="126"/>
      <c r="Z100" s="126"/>
      <c r="AA100" s="126"/>
      <c r="AB100" s="126"/>
    </row>
    <row r="101" ht="156.0" customHeight="1">
      <c r="A101" s="126"/>
      <c r="B101" s="21" t="s">
        <v>207</v>
      </c>
      <c r="C101" s="21" t="s">
        <v>208</v>
      </c>
      <c r="D101" s="21" t="s">
        <v>761</v>
      </c>
      <c r="E101" s="21" t="s">
        <v>563</v>
      </c>
      <c r="F101" s="158" t="s">
        <v>762</v>
      </c>
      <c r="G101" s="21" t="s">
        <v>563</v>
      </c>
      <c r="H101" s="126">
        <v>97.0</v>
      </c>
      <c r="I101" s="126">
        <v>2025.0</v>
      </c>
      <c r="J101" s="126" t="s">
        <v>763</v>
      </c>
      <c r="K101" s="126"/>
      <c r="L101" s="126" t="s">
        <v>764</v>
      </c>
      <c r="M101" s="126"/>
      <c r="N101" s="126"/>
      <c r="O101" s="126"/>
      <c r="P101" s="126"/>
      <c r="Q101" s="126" t="s">
        <v>765</v>
      </c>
      <c r="R101" s="126"/>
      <c r="S101" s="52">
        <v>0.0</v>
      </c>
      <c r="T101" s="126" t="s">
        <v>31</v>
      </c>
      <c r="U101" s="126"/>
      <c r="V101" s="126"/>
      <c r="W101" s="126"/>
      <c r="X101" s="126"/>
      <c r="Y101" s="126"/>
      <c r="Z101" s="126"/>
      <c r="AA101" s="126"/>
      <c r="AB101" s="126"/>
    </row>
    <row r="102" ht="156.0" customHeight="1">
      <c r="A102" s="126"/>
      <c r="B102" s="21" t="s">
        <v>207</v>
      </c>
      <c r="C102" s="21" t="s">
        <v>208</v>
      </c>
      <c r="D102" s="21" t="s">
        <v>766</v>
      </c>
      <c r="E102" s="21" t="s">
        <v>572</v>
      </c>
      <c r="F102" s="158" t="s">
        <v>767</v>
      </c>
      <c r="G102" s="21" t="s">
        <v>572</v>
      </c>
      <c r="H102" s="126">
        <v>99.0</v>
      </c>
      <c r="I102" s="126">
        <v>2025.0</v>
      </c>
      <c r="J102" s="126" t="s">
        <v>768</v>
      </c>
      <c r="K102" s="126"/>
      <c r="L102" s="126" t="s">
        <v>769</v>
      </c>
      <c r="M102" s="126"/>
      <c r="N102" s="126"/>
      <c r="O102" s="126"/>
      <c r="P102" s="126"/>
      <c r="Q102" s="126" t="s">
        <v>770</v>
      </c>
      <c r="R102" s="126"/>
      <c r="S102" s="52">
        <v>0.0</v>
      </c>
      <c r="T102" s="126" t="s">
        <v>31</v>
      </c>
      <c r="U102" s="126"/>
      <c r="V102" s="126"/>
      <c r="W102" s="126"/>
      <c r="X102" s="126"/>
      <c r="Y102" s="126"/>
      <c r="Z102" s="126"/>
      <c r="AA102" s="126"/>
      <c r="AB102" s="126"/>
    </row>
    <row r="103" ht="156.0" customHeight="1">
      <c r="A103" s="126"/>
      <c r="B103" s="21" t="s">
        <v>771</v>
      </c>
      <c r="C103" s="21" t="s">
        <v>772</v>
      </c>
      <c r="D103" s="21" t="s">
        <v>773</v>
      </c>
      <c r="E103" s="21" t="s">
        <v>563</v>
      </c>
      <c r="F103" s="155" t="s">
        <v>774</v>
      </c>
      <c r="G103" s="21" t="s">
        <v>563</v>
      </c>
      <c r="H103" s="126">
        <v>100.0</v>
      </c>
      <c r="I103" s="126">
        <v>2025.0</v>
      </c>
      <c r="J103" s="126" t="s">
        <v>775</v>
      </c>
      <c r="K103" s="126"/>
      <c r="L103" s="126" t="s">
        <v>776</v>
      </c>
      <c r="M103" s="126"/>
      <c r="N103" s="126"/>
      <c r="O103" s="126"/>
      <c r="P103" s="126"/>
      <c r="Q103" s="126" t="s">
        <v>777</v>
      </c>
      <c r="R103" s="126"/>
      <c r="S103" s="52">
        <v>0.0</v>
      </c>
      <c r="T103" s="126" t="s">
        <v>31</v>
      </c>
      <c r="U103" s="126"/>
      <c r="V103" s="126"/>
      <c r="W103" s="126"/>
      <c r="X103" s="126"/>
      <c r="Y103" s="126"/>
      <c r="Z103" s="126"/>
      <c r="AA103" s="126"/>
      <c r="AB103" s="126"/>
    </row>
    <row r="104" ht="156.0" customHeight="1">
      <c r="A104" s="126"/>
      <c r="B104" s="21" t="s">
        <v>666</v>
      </c>
      <c r="C104" s="21" t="s">
        <v>667</v>
      </c>
      <c r="D104" s="21" t="s">
        <v>778</v>
      </c>
      <c r="E104" s="21" t="s">
        <v>428</v>
      </c>
      <c r="F104" s="155" t="s">
        <v>779</v>
      </c>
      <c r="G104" s="21" t="s">
        <v>428</v>
      </c>
      <c r="H104" s="126">
        <v>101.0</v>
      </c>
      <c r="I104" s="126">
        <v>2025.0</v>
      </c>
      <c r="J104" s="126" t="s">
        <v>780</v>
      </c>
      <c r="K104" s="126"/>
      <c r="L104" s="126" t="s">
        <v>781</v>
      </c>
      <c r="M104" s="126"/>
      <c r="N104" s="126"/>
      <c r="O104" s="126"/>
      <c r="P104" s="126"/>
      <c r="Q104" s="21" t="s">
        <v>782</v>
      </c>
      <c r="R104" s="126"/>
      <c r="S104" s="52">
        <v>0.0</v>
      </c>
      <c r="T104" s="126" t="s">
        <v>31</v>
      </c>
      <c r="U104" s="126"/>
      <c r="V104" s="126"/>
      <c r="W104" s="126"/>
      <c r="X104" s="126"/>
      <c r="Y104" s="126"/>
      <c r="Z104" s="126"/>
      <c r="AA104" s="126"/>
      <c r="AB104" s="126"/>
    </row>
    <row r="105" ht="156.0" customHeight="1">
      <c r="A105" s="126"/>
      <c r="B105" s="21" t="s">
        <v>207</v>
      </c>
      <c r="C105" s="21" t="s">
        <v>208</v>
      </c>
      <c r="D105" s="21" t="s">
        <v>783</v>
      </c>
      <c r="E105" s="21" t="s">
        <v>715</v>
      </c>
      <c r="F105" s="155" t="s">
        <v>784</v>
      </c>
      <c r="G105" s="21" t="s">
        <v>715</v>
      </c>
      <c r="H105" s="126">
        <v>102.0</v>
      </c>
      <c r="I105" s="126">
        <v>2025.0</v>
      </c>
      <c r="J105" s="126" t="s">
        <v>785</v>
      </c>
      <c r="K105" s="126"/>
      <c r="L105" s="126" t="s">
        <v>764</v>
      </c>
      <c r="M105" s="126"/>
      <c r="N105" s="126"/>
      <c r="O105" s="126"/>
      <c r="P105" s="126"/>
      <c r="Q105" s="126" t="s">
        <v>786</v>
      </c>
      <c r="R105" s="126"/>
      <c r="S105" s="52">
        <v>0.0</v>
      </c>
      <c r="T105" s="126" t="s">
        <v>31</v>
      </c>
      <c r="U105" s="126"/>
      <c r="V105" s="126"/>
      <c r="W105" s="126"/>
      <c r="X105" s="126"/>
      <c r="Y105" s="126"/>
      <c r="Z105" s="126"/>
      <c r="AA105" s="126"/>
      <c r="AB105" s="126"/>
    </row>
    <row r="106" ht="156.0" customHeight="1">
      <c r="A106" s="126"/>
      <c r="B106" s="21" t="s">
        <v>787</v>
      </c>
      <c r="C106" s="21" t="s">
        <v>788</v>
      </c>
      <c r="D106" s="21" t="s">
        <v>789</v>
      </c>
      <c r="E106" s="21" t="s">
        <v>682</v>
      </c>
      <c r="F106" s="155" t="s">
        <v>790</v>
      </c>
      <c r="G106" s="21" t="s">
        <v>682</v>
      </c>
      <c r="H106" s="126">
        <v>104.0</v>
      </c>
      <c r="I106" s="126">
        <v>2025.0</v>
      </c>
      <c r="J106" s="126" t="s">
        <v>791</v>
      </c>
      <c r="K106" s="126"/>
      <c r="L106" s="126" t="s">
        <v>781</v>
      </c>
      <c r="M106" s="126"/>
      <c r="N106" s="126"/>
      <c r="O106" s="126"/>
      <c r="P106" s="126"/>
      <c r="Q106" s="21" t="s">
        <v>792</v>
      </c>
      <c r="R106" s="126"/>
      <c r="S106" s="52">
        <v>0.0</v>
      </c>
      <c r="T106" s="126" t="s">
        <v>31</v>
      </c>
      <c r="U106" s="126"/>
      <c r="V106" s="126"/>
      <c r="W106" s="126"/>
      <c r="X106" s="126"/>
      <c r="Y106" s="126"/>
      <c r="Z106" s="126"/>
      <c r="AA106" s="126"/>
      <c r="AB106" s="126"/>
    </row>
    <row r="107" ht="156.0" customHeight="1">
      <c r="A107" s="126"/>
      <c r="B107" s="21" t="s">
        <v>733</v>
      </c>
      <c r="C107" s="21" t="s">
        <v>734</v>
      </c>
      <c r="D107" s="21" t="s">
        <v>793</v>
      </c>
      <c r="E107" s="21" t="s">
        <v>794</v>
      </c>
      <c r="F107" s="155" t="s">
        <v>795</v>
      </c>
      <c r="G107" s="21" t="s">
        <v>794</v>
      </c>
      <c r="H107" s="126">
        <v>105.0</v>
      </c>
      <c r="I107" s="126">
        <v>2025.0</v>
      </c>
      <c r="J107" s="126" t="s">
        <v>796</v>
      </c>
      <c r="K107" s="126"/>
      <c r="L107" s="126" t="s">
        <v>797</v>
      </c>
      <c r="M107" s="126"/>
      <c r="N107" s="126"/>
      <c r="O107" s="126"/>
      <c r="P107" s="126"/>
      <c r="Q107" s="21" t="s">
        <v>798</v>
      </c>
      <c r="R107" s="126"/>
      <c r="S107" s="52">
        <v>0.0</v>
      </c>
      <c r="T107" s="126" t="s">
        <v>31</v>
      </c>
      <c r="U107" s="126"/>
      <c r="V107" s="126"/>
      <c r="W107" s="126"/>
      <c r="X107" s="126"/>
      <c r="Y107" s="126"/>
      <c r="Z107" s="126"/>
      <c r="AA107" s="126"/>
      <c r="AB107" s="126"/>
    </row>
    <row r="108" ht="156.0" customHeight="1">
      <c r="A108" s="126"/>
      <c r="B108" s="21" t="s">
        <v>799</v>
      </c>
      <c r="C108" s="21" t="s">
        <v>800</v>
      </c>
      <c r="D108" s="21" t="s">
        <v>801</v>
      </c>
      <c r="E108" s="21" t="s">
        <v>802</v>
      </c>
      <c r="F108" s="155" t="s">
        <v>803</v>
      </c>
      <c r="G108" s="21" t="s">
        <v>802</v>
      </c>
      <c r="H108" s="126">
        <v>106.0</v>
      </c>
      <c r="I108" s="126">
        <v>2025.0</v>
      </c>
      <c r="J108" s="126" t="s">
        <v>804</v>
      </c>
      <c r="K108" s="126"/>
      <c r="L108" s="126" t="s">
        <v>805</v>
      </c>
      <c r="M108" s="126"/>
      <c r="N108" s="126"/>
      <c r="O108" s="126"/>
      <c r="P108" s="126"/>
      <c r="Q108" s="21" t="s">
        <v>806</v>
      </c>
      <c r="R108" s="126"/>
      <c r="S108" s="52">
        <v>0.0</v>
      </c>
      <c r="T108" s="126" t="s">
        <v>31</v>
      </c>
      <c r="U108" s="126"/>
      <c r="V108" s="126"/>
      <c r="W108" s="126"/>
      <c r="X108" s="126"/>
      <c r="Y108" s="126"/>
      <c r="Z108" s="126"/>
      <c r="AA108" s="126"/>
      <c r="AB108" s="126"/>
    </row>
    <row r="109" ht="156.0" customHeight="1">
      <c r="A109" s="126"/>
      <c r="B109" s="21" t="s">
        <v>807</v>
      </c>
      <c r="C109" s="21" t="s">
        <v>808</v>
      </c>
      <c r="D109" s="21" t="s">
        <v>809</v>
      </c>
      <c r="E109" s="21" t="s">
        <v>810</v>
      </c>
      <c r="F109" s="126" t="s">
        <v>811</v>
      </c>
      <c r="G109" s="21" t="s">
        <v>810</v>
      </c>
      <c r="H109" s="126">
        <v>107.0</v>
      </c>
      <c r="I109" s="126">
        <v>2025.0</v>
      </c>
      <c r="J109" s="126" t="s">
        <v>812</v>
      </c>
      <c r="K109" s="126"/>
      <c r="L109" s="126" t="s">
        <v>813</v>
      </c>
      <c r="M109" s="126"/>
      <c r="N109" s="126"/>
      <c r="O109" s="126"/>
      <c r="P109" s="126"/>
      <c r="Q109" s="21" t="s">
        <v>814</v>
      </c>
      <c r="R109" s="144" t="s">
        <v>815</v>
      </c>
      <c r="S109" s="52">
        <v>0.0</v>
      </c>
      <c r="T109" s="126" t="s">
        <v>31</v>
      </c>
      <c r="U109" s="126"/>
      <c r="V109" s="126"/>
      <c r="W109" s="126"/>
      <c r="X109" s="126"/>
      <c r="Y109" s="126"/>
      <c r="Z109" s="126"/>
      <c r="AA109" s="126"/>
      <c r="AB109" s="126"/>
    </row>
    <row r="110" ht="156.0" customHeight="1">
      <c r="A110" s="126"/>
      <c r="B110" s="21" t="s">
        <v>816</v>
      </c>
      <c r="C110" s="21" t="s">
        <v>817</v>
      </c>
      <c r="D110" s="21" t="s">
        <v>818</v>
      </c>
      <c r="E110" s="21" t="s">
        <v>819</v>
      </c>
      <c r="F110" s="126" t="s">
        <v>820</v>
      </c>
      <c r="G110" s="21" t="s">
        <v>819</v>
      </c>
      <c r="H110" s="126">
        <v>108.0</v>
      </c>
      <c r="I110" s="126">
        <v>2025.0</v>
      </c>
      <c r="J110" s="126" t="s">
        <v>821</v>
      </c>
      <c r="K110" s="126"/>
      <c r="L110" s="126" t="s">
        <v>822</v>
      </c>
      <c r="M110" s="126"/>
      <c r="N110" s="126"/>
      <c r="O110" s="126"/>
      <c r="P110" s="126"/>
      <c r="Q110" s="21" t="s">
        <v>823</v>
      </c>
      <c r="R110" s="144" t="s">
        <v>824</v>
      </c>
      <c r="S110" s="52">
        <v>0.0</v>
      </c>
      <c r="T110" s="126" t="s">
        <v>31</v>
      </c>
      <c r="U110" s="126"/>
      <c r="V110" s="126"/>
      <c r="W110" s="126"/>
      <c r="X110" s="126"/>
      <c r="Y110" s="126"/>
      <c r="Z110" s="126"/>
      <c r="AA110" s="126"/>
      <c r="AB110" s="126"/>
    </row>
    <row r="111" ht="156.0" customHeight="1">
      <c r="A111" s="126"/>
      <c r="B111" s="21" t="s">
        <v>128</v>
      </c>
      <c r="C111" s="21" t="s">
        <v>129</v>
      </c>
      <c r="D111" s="21" t="s">
        <v>825</v>
      </c>
      <c r="E111" s="21" t="s">
        <v>826</v>
      </c>
      <c r="F111" s="126" t="s">
        <v>827</v>
      </c>
      <c r="G111" s="21" t="s">
        <v>826</v>
      </c>
      <c r="H111" s="126">
        <v>109.0</v>
      </c>
      <c r="I111" s="126">
        <v>2025.0</v>
      </c>
      <c r="J111" s="126" t="s">
        <v>828</v>
      </c>
      <c r="K111" s="126"/>
      <c r="L111" s="126" t="s">
        <v>829</v>
      </c>
      <c r="M111" s="126"/>
      <c r="N111" s="126"/>
      <c r="O111" s="126"/>
      <c r="P111" s="126"/>
      <c r="Q111" s="21" t="s">
        <v>830</v>
      </c>
      <c r="R111" s="126"/>
      <c r="S111" s="52">
        <v>0.0</v>
      </c>
      <c r="T111" s="126" t="s">
        <v>31</v>
      </c>
      <c r="U111" s="126"/>
      <c r="V111" s="126"/>
      <c r="W111" s="126"/>
      <c r="X111" s="126"/>
      <c r="Y111" s="126"/>
      <c r="Z111" s="126"/>
      <c r="AA111" s="126"/>
      <c r="AB111" s="126"/>
    </row>
    <row r="112" ht="69.75" customHeight="1">
      <c r="A112" s="101" t="s">
        <v>234</v>
      </c>
      <c r="B112" s="2"/>
      <c r="C112" s="2"/>
      <c r="D112" s="2"/>
      <c r="E112" s="2"/>
      <c r="F112" s="2"/>
      <c r="G112" s="2"/>
      <c r="H112" s="2"/>
      <c r="I112" s="2"/>
      <c r="J112" s="2"/>
      <c r="K112" s="2"/>
      <c r="L112" s="3"/>
      <c r="M112" s="11"/>
      <c r="N112" s="11"/>
      <c r="O112" s="11"/>
      <c r="P112" s="11"/>
      <c r="Q112" s="11"/>
      <c r="R112" s="11"/>
      <c r="S112" s="11"/>
      <c r="T112" s="11"/>
    </row>
    <row r="113" ht="15.75" customHeight="1">
      <c r="A113" s="102" t="s">
        <v>235</v>
      </c>
      <c r="B113" s="2"/>
      <c r="C113" s="2"/>
      <c r="D113" s="2"/>
      <c r="E113" s="2"/>
      <c r="F113" s="2"/>
      <c r="G113" s="2"/>
      <c r="H113" s="2"/>
      <c r="I113" s="2"/>
      <c r="J113" s="2"/>
      <c r="K113" s="2"/>
      <c r="L113" s="3"/>
      <c r="M113" s="11"/>
      <c r="N113" s="11"/>
      <c r="O113" s="11"/>
      <c r="P113" s="11"/>
      <c r="Q113" s="11"/>
      <c r="R113" s="11"/>
      <c r="S113" s="11"/>
      <c r="T113" s="11"/>
    </row>
    <row r="114" ht="15.75" customHeight="1">
      <c r="A114" s="103" t="s">
        <v>236</v>
      </c>
      <c r="B114" s="2"/>
      <c r="C114" s="2"/>
      <c r="D114" s="2"/>
      <c r="E114" s="2"/>
      <c r="F114" s="2"/>
      <c r="G114" s="2"/>
      <c r="H114" s="2"/>
      <c r="I114" s="2"/>
      <c r="J114" s="2"/>
      <c r="K114" s="2"/>
      <c r="L114" s="3"/>
      <c r="M114" s="11"/>
      <c r="N114" s="11"/>
      <c r="O114" s="11"/>
      <c r="P114" s="11"/>
      <c r="Q114" s="11"/>
      <c r="R114" s="11"/>
      <c r="S114" s="11"/>
      <c r="T114" s="11"/>
    </row>
    <row r="115" ht="15.75" customHeight="1">
      <c r="A115" s="104" t="s">
        <v>237</v>
      </c>
      <c r="B115" s="105"/>
      <c r="C115" s="105"/>
      <c r="D115" s="105"/>
      <c r="E115" s="105"/>
      <c r="F115" s="105"/>
      <c r="G115" s="105"/>
      <c r="H115" s="105"/>
      <c r="I115" s="105"/>
      <c r="J115" s="105"/>
      <c r="K115" s="105"/>
      <c r="L115" s="106"/>
      <c r="M115" s="107"/>
      <c r="N115" s="107"/>
      <c r="O115" s="107"/>
      <c r="P115" s="107"/>
      <c r="Q115" s="107"/>
      <c r="R115" s="107"/>
      <c r="S115" s="107"/>
      <c r="T115" s="107"/>
    </row>
    <row r="116" ht="15.75" customHeight="1">
      <c r="A116" s="108" t="s">
        <v>238</v>
      </c>
      <c r="B116" s="2"/>
      <c r="C116" s="2"/>
      <c r="D116" s="2"/>
      <c r="E116" s="2"/>
      <c r="F116" s="2"/>
      <c r="G116" s="2"/>
      <c r="H116" s="2"/>
      <c r="I116" s="2"/>
      <c r="J116" s="2"/>
      <c r="K116" s="2"/>
      <c r="L116" s="3"/>
      <c r="M116" s="107"/>
      <c r="N116" s="107"/>
      <c r="O116" s="107"/>
      <c r="P116" s="107"/>
      <c r="Q116" s="107"/>
      <c r="R116" s="107"/>
      <c r="S116" s="107"/>
      <c r="T116" s="107"/>
    </row>
    <row r="117" ht="15.75" customHeight="1">
      <c r="A117" s="108" t="s">
        <v>239</v>
      </c>
      <c r="B117" s="2"/>
      <c r="C117" s="2"/>
      <c r="D117" s="2"/>
      <c r="E117" s="2"/>
      <c r="F117" s="2"/>
      <c r="G117" s="2"/>
      <c r="H117" s="2"/>
      <c r="I117" s="2"/>
      <c r="J117" s="2"/>
      <c r="K117" s="2"/>
      <c r="L117" s="3"/>
      <c r="M117" s="107"/>
      <c r="N117" s="107"/>
      <c r="O117" s="107"/>
      <c r="P117" s="107"/>
      <c r="Q117" s="107"/>
      <c r="R117" s="107"/>
      <c r="S117" s="107"/>
      <c r="T117" s="107"/>
    </row>
    <row r="118" ht="15.75" customHeight="1">
      <c r="A118" s="108" t="s">
        <v>240</v>
      </c>
      <c r="B118" s="2"/>
      <c r="C118" s="2"/>
      <c r="D118" s="2"/>
      <c r="E118" s="2"/>
      <c r="F118" s="2"/>
      <c r="G118" s="2"/>
      <c r="H118" s="2"/>
      <c r="I118" s="2"/>
      <c r="J118" s="2"/>
      <c r="K118" s="2"/>
      <c r="L118" s="3"/>
      <c r="M118" s="107"/>
      <c r="N118" s="107"/>
      <c r="O118" s="107"/>
      <c r="P118" s="107"/>
      <c r="Q118" s="107"/>
      <c r="R118" s="107"/>
      <c r="S118" s="107"/>
      <c r="T118" s="107"/>
    </row>
    <row r="119" ht="15.75" customHeight="1">
      <c r="A119" s="108" t="s">
        <v>241</v>
      </c>
      <c r="B119" s="2"/>
      <c r="C119" s="2"/>
      <c r="D119" s="2"/>
      <c r="E119" s="2"/>
      <c r="F119" s="2"/>
      <c r="G119" s="2"/>
      <c r="H119" s="2"/>
      <c r="I119" s="2"/>
      <c r="J119" s="2"/>
      <c r="K119" s="2"/>
      <c r="L119" s="3"/>
      <c r="M119" s="107"/>
      <c r="N119" s="107"/>
      <c r="O119" s="107"/>
      <c r="P119" s="107"/>
      <c r="Q119" s="107"/>
      <c r="R119" s="107"/>
      <c r="S119" s="107"/>
      <c r="T119" s="107"/>
    </row>
    <row r="120" ht="15.75" customHeight="1">
      <c r="A120" s="108" t="s">
        <v>242</v>
      </c>
      <c r="B120" s="2"/>
      <c r="C120" s="2"/>
      <c r="D120" s="2"/>
      <c r="E120" s="2"/>
      <c r="F120" s="2"/>
      <c r="G120" s="2"/>
      <c r="H120" s="2"/>
      <c r="I120" s="2"/>
      <c r="J120" s="2"/>
      <c r="K120" s="2"/>
      <c r="L120" s="3"/>
      <c r="M120" s="107"/>
      <c r="N120" s="107"/>
      <c r="O120" s="107"/>
      <c r="P120" s="107"/>
      <c r="Q120" s="107"/>
      <c r="R120" s="107"/>
      <c r="S120" s="107"/>
      <c r="T120" s="107"/>
    </row>
    <row r="121" ht="15.75" customHeight="1">
      <c r="A121" s="108" t="s">
        <v>243</v>
      </c>
      <c r="B121" s="2"/>
      <c r="C121" s="2"/>
      <c r="D121" s="2"/>
      <c r="E121" s="2"/>
      <c r="F121" s="2"/>
      <c r="G121" s="2"/>
      <c r="H121" s="2"/>
      <c r="I121" s="2"/>
      <c r="J121" s="2"/>
      <c r="K121" s="2"/>
      <c r="L121" s="3"/>
      <c r="M121" s="107"/>
      <c r="N121" s="107"/>
      <c r="O121" s="107"/>
      <c r="P121" s="107"/>
      <c r="Q121" s="107"/>
      <c r="R121" s="107"/>
      <c r="S121" s="107"/>
      <c r="T121" s="107"/>
    </row>
    <row r="122" ht="15.75" customHeight="1">
      <c r="A122" s="108" t="s">
        <v>244</v>
      </c>
      <c r="B122" s="2"/>
      <c r="C122" s="2"/>
      <c r="D122" s="2"/>
      <c r="E122" s="2"/>
      <c r="F122" s="2"/>
      <c r="G122" s="2"/>
      <c r="H122" s="2"/>
      <c r="I122" s="2"/>
      <c r="J122" s="2"/>
      <c r="K122" s="2"/>
      <c r="L122" s="3"/>
      <c r="M122" s="107"/>
      <c r="N122" s="107"/>
      <c r="O122" s="107"/>
      <c r="P122" s="107"/>
      <c r="Q122" s="107"/>
      <c r="R122" s="107"/>
      <c r="S122" s="107"/>
      <c r="T122" s="107"/>
    </row>
    <row r="123" ht="15.75" customHeight="1">
      <c r="A123" s="108" t="s">
        <v>245</v>
      </c>
      <c r="B123" s="2"/>
      <c r="C123" s="2"/>
      <c r="D123" s="2"/>
      <c r="E123" s="2"/>
      <c r="F123" s="2"/>
      <c r="G123" s="2"/>
      <c r="H123" s="2"/>
      <c r="I123" s="2"/>
      <c r="J123" s="2"/>
      <c r="K123" s="2"/>
      <c r="L123" s="3"/>
      <c r="M123" s="107"/>
      <c r="N123" s="107"/>
      <c r="O123" s="107"/>
      <c r="P123" s="107"/>
      <c r="Q123" s="107"/>
      <c r="R123" s="107"/>
      <c r="S123" s="107"/>
      <c r="T123" s="107"/>
    </row>
    <row r="124" ht="15.75" customHeight="1">
      <c r="A124" s="108" t="s">
        <v>246</v>
      </c>
      <c r="B124" s="2"/>
      <c r="C124" s="2"/>
      <c r="D124" s="2"/>
      <c r="E124" s="2"/>
      <c r="F124" s="2"/>
      <c r="G124" s="2"/>
      <c r="H124" s="2"/>
      <c r="I124" s="2"/>
      <c r="J124" s="2"/>
      <c r="K124" s="2"/>
      <c r="L124" s="3"/>
      <c r="M124" s="107"/>
      <c r="N124" s="107"/>
      <c r="O124" s="107"/>
      <c r="P124" s="107"/>
      <c r="Q124" s="107"/>
      <c r="R124" s="107"/>
      <c r="S124" s="107"/>
      <c r="T124" s="107"/>
    </row>
    <row r="125" ht="15.75" customHeight="1">
      <c r="A125" s="108" t="s">
        <v>247</v>
      </c>
      <c r="B125" s="2"/>
      <c r="C125" s="2"/>
      <c r="D125" s="2"/>
      <c r="E125" s="2"/>
      <c r="F125" s="2"/>
      <c r="G125" s="2"/>
      <c r="H125" s="2"/>
      <c r="I125" s="2"/>
      <c r="J125" s="2"/>
      <c r="K125" s="2"/>
      <c r="L125" s="3"/>
      <c r="M125" s="107"/>
      <c r="N125" s="107"/>
      <c r="O125" s="107"/>
      <c r="P125" s="107"/>
      <c r="Q125" s="107"/>
      <c r="R125" s="107"/>
      <c r="S125" s="107"/>
      <c r="T125" s="107"/>
    </row>
    <row r="126" ht="15.75" customHeight="1">
      <c r="A126" s="108" t="s">
        <v>248</v>
      </c>
      <c r="B126" s="2"/>
      <c r="C126" s="2"/>
      <c r="D126" s="2"/>
      <c r="E126" s="2"/>
      <c r="F126" s="2"/>
      <c r="G126" s="2"/>
      <c r="H126" s="2"/>
      <c r="I126" s="2"/>
      <c r="J126" s="2"/>
      <c r="K126" s="2"/>
      <c r="L126" s="3"/>
      <c r="M126" s="107"/>
      <c r="N126" s="107"/>
      <c r="O126" s="107"/>
      <c r="P126" s="107"/>
      <c r="Q126" s="107"/>
      <c r="R126" s="107"/>
      <c r="S126" s="107"/>
      <c r="T126" s="107"/>
    </row>
    <row r="127" ht="15.75" customHeight="1">
      <c r="A127" s="108" t="s">
        <v>249</v>
      </c>
      <c r="B127" s="2"/>
      <c r="C127" s="2"/>
      <c r="D127" s="2"/>
      <c r="E127" s="2"/>
      <c r="F127" s="2"/>
      <c r="G127" s="2"/>
      <c r="H127" s="2"/>
      <c r="I127" s="2"/>
      <c r="J127" s="2"/>
      <c r="K127" s="2"/>
      <c r="L127" s="3"/>
      <c r="M127" s="107"/>
      <c r="N127" s="107"/>
      <c r="O127" s="107"/>
      <c r="P127" s="107"/>
      <c r="Q127" s="107"/>
      <c r="R127" s="107"/>
      <c r="S127" s="107"/>
      <c r="T127" s="107"/>
    </row>
    <row r="128" ht="15.75" customHeight="1">
      <c r="A128" s="108" t="s">
        <v>250</v>
      </c>
      <c r="B128" s="2"/>
      <c r="C128" s="2"/>
      <c r="D128" s="2"/>
      <c r="E128" s="2"/>
      <c r="F128" s="2"/>
      <c r="G128" s="2"/>
      <c r="H128" s="2"/>
      <c r="I128" s="2"/>
      <c r="J128" s="2"/>
      <c r="K128" s="2"/>
      <c r="L128" s="3"/>
      <c r="M128" s="107"/>
      <c r="N128" s="107"/>
      <c r="O128" s="107"/>
      <c r="P128" s="107"/>
      <c r="Q128" s="107"/>
      <c r="R128" s="107"/>
      <c r="S128" s="107"/>
      <c r="T128" s="107"/>
    </row>
    <row r="129" ht="15.75" customHeight="1">
      <c r="A129" s="108" t="s">
        <v>251</v>
      </c>
      <c r="B129" s="2"/>
      <c r="C129" s="2"/>
      <c r="D129" s="2"/>
      <c r="E129" s="2"/>
      <c r="F129" s="2"/>
      <c r="G129" s="2"/>
      <c r="H129" s="2"/>
      <c r="I129" s="2"/>
      <c r="J129" s="2"/>
      <c r="K129" s="2"/>
      <c r="L129" s="3"/>
      <c r="M129" s="107"/>
      <c r="N129" s="107"/>
      <c r="O129" s="107"/>
      <c r="P129" s="107"/>
      <c r="Q129" s="107"/>
      <c r="R129" s="107"/>
      <c r="S129" s="107"/>
      <c r="T129" s="107"/>
    </row>
    <row r="130" ht="15.75" customHeight="1">
      <c r="A130" s="108" t="s">
        <v>252</v>
      </c>
      <c r="B130" s="2"/>
      <c r="C130" s="2"/>
      <c r="D130" s="2"/>
      <c r="E130" s="2"/>
      <c r="F130" s="2"/>
      <c r="G130" s="2"/>
      <c r="H130" s="2"/>
      <c r="I130" s="2"/>
      <c r="J130" s="2"/>
      <c r="K130" s="2"/>
      <c r="L130" s="3"/>
      <c r="M130" s="107"/>
      <c r="N130" s="107"/>
      <c r="O130" s="107"/>
      <c r="P130" s="107"/>
      <c r="Q130" s="107"/>
      <c r="R130" s="107"/>
      <c r="S130" s="107"/>
      <c r="T130" s="107"/>
    </row>
    <row r="131" ht="15.75" customHeight="1">
      <c r="A131" s="108" t="s">
        <v>253</v>
      </c>
      <c r="B131" s="2"/>
      <c r="C131" s="2"/>
      <c r="D131" s="2"/>
      <c r="E131" s="2"/>
      <c r="F131" s="2"/>
      <c r="G131" s="2"/>
      <c r="H131" s="2"/>
      <c r="I131" s="2"/>
      <c r="J131" s="2"/>
      <c r="K131" s="2"/>
      <c r="L131" s="3"/>
      <c r="M131" s="107"/>
      <c r="N131" s="107"/>
      <c r="O131" s="107"/>
      <c r="P131" s="107"/>
      <c r="Q131" s="107"/>
      <c r="R131" s="107"/>
      <c r="S131" s="107"/>
      <c r="T131" s="107"/>
    </row>
    <row r="132" ht="15.75" customHeight="1">
      <c r="A132" s="103" t="s">
        <v>254</v>
      </c>
      <c r="B132" s="2"/>
      <c r="C132" s="2"/>
      <c r="D132" s="2"/>
      <c r="E132" s="2"/>
      <c r="F132" s="2"/>
      <c r="G132" s="2"/>
      <c r="H132" s="2"/>
      <c r="I132" s="2"/>
      <c r="J132" s="2"/>
      <c r="K132" s="2"/>
      <c r="L132" s="3"/>
      <c r="M132" s="107"/>
      <c r="N132" s="107"/>
      <c r="O132" s="107"/>
      <c r="P132" s="107"/>
      <c r="Q132" s="107"/>
      <c r="R132" s="107"/>
      <c r="S132" s="107"/>
      <c r="T132" s="107"/>
    </row>
    <row r="133" ht="15.75" customHeight="1">
      <c r="A133" s="108" t="s">
        <v>255</v>
      </c>
      <c r="B133" s="2"/>
      <c r="C133" s="2"/>
      <c r="D133" s="2"/>
      <c r="E133" s="2"/>
      <c r="F133" s="2"/>
      <c r="G133" s="2"/>
      <c r="H133" s="2"/>
      <c r="I133" s="2"/>
      <c r="J133" s="2"/>
      <c r="K133" s="2"/>
      <c r="L133" s="3"/>
      <c r="M133" s="107"/>
      <c r="N133" s="107"/>
      <c r="O133" s="107"/>
      <c r="P133" s="107"/>
      <c r="Q133" s="107"/>
      <c r="R133" s="107"/>
      <c r="S133" s="107"/>
      <c r="T133" s="107"/>
    </row>
    <row r="134" ht="15.75" customHeight="1">
      <c r="A134" s="109"/>
      <c r="B134" s="109"/>
      <c r="C134" s="109"/>
      <c r="D134" s="109"/>
      <c r="E134" s="109"/>
      <c r="F134" s="109"/>
      <c r="G134" s="109"/>
      <c r="H134" s="109"/>
      <c r="I134" s="109"/>
      <c r="J134" s="109"/>
      <c r="K134" s="109"/>
      <c r="L134" s="109"/>
      <c r="M134" s="107"/>
      <c r="N134" s="107"/>
      <c r="O134" s="107"/>
      <c r="P134" s="107"/>
      <c r="Q134" s="107"/>
      <c r="R134" s="107"/>
      <c r="S134" s="107"/>
      <c r="T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c r="A304" s="107"/>
      <c r="B304" s="107"/>
      <c r="C304" s="107"/>
      <c r="D304" s="107"/>
      <c r="E304" s="107"/>
      <c r="F304" s="107"/>
      <c r="G304" s="107"/>
      <c r="H304" s="107"/>
      <c r="I304" s="107"/>
      <c r="J304" s="107"/>
      <c r="K304" s="107"/>
      <c r="L304" s="107"/>
      <c r="M304" s="107"/>
      <c r="N304" s="107"/>
      <c r="O304" s="107"/>
      <c r="P304" s="107"/>
      <c r="Q304" s="107"/>
      <c r="R304" s="107"/>
      <c r="S304" s="107"/>
      <c r="T304" s="107"/>
    </row>
    <row r="305" ht="15.75" customHeight="1">
      <c r="A305" s="107"/>
      <c r="B305" s="107"/>
      <c r="C305" s="107"/>
      <c r="D305" s="107"/>
      <c r="E305" s="107"/>
      <c r="F305" s="107"/>
      <c r="G305" s="107"/>
      <c r="H305" s="107"/>
      <c r="I305" s="107"/>
      <c r="J305" s="107"/>
      <c r="K305" s="107"/>
      <c r="L305" s="107"/>
      <c r="M305" s="107"/>
      <c r="N305" s="107"/>
      <c r="O305" s="107"/>
      <c r="P305" s="107"/>
      <c r="Q305" s="107"/>
      <c r="R305" s="107"/>
      <c r="S305" s="107"/>
      <c r="T305" s="107"/>
    </row>
    <row r="306" ht="15.75" customHeight="1">
      <c r="A306" s="107"/>
      <c r="B306" s="107"/>
      <c r="C306" s="107"/>
      <c r="D306" s="107"/>
      <c r="E306" s="107"/>
      <c r="F306" s="107"/>
      <c r="G306" s="107"/>
      <c r="H306" s="107"/>
      <c r="I306" s="107"/>
      <c r="J306" s="107"/>
      <c r="K306" s="107"/>
      <c r="L306" s="107"/>
      <c r="M306" s="107"/>
      <c r="N306" s="107"/>
      <c r="O306" s="107"/>
      <c r="P306" s="107"/>
      <c r="Q306" s="107"/>
      <c r="R306" s="107"/>
      <c r="S306" s="107"/>
      <c r="T306" s="107"/>
    </row>
    <row r="307" ht="15.75" customHeight="1">
      <c r="A307" s="107"/>
      <c r="B307" s="107"/>
      <c r="C307" s="107"/>
      <c r="D307" s="107"/>
      <c r="E307" s="107"/>
      <c r="F307" s="107"/>
      <c r="G307" s="107"/>
      <c r="H307" s="107"/>
      <c r="I307" s="107"/>
      <c r="J307" s="107"/>
      <c r="K307" s="107"/>
      <c r="L307" s="107"/>
      <c r="M307" s="107"/>
      <c r="N307" s="107"/>
      <c r="O307" s="107"/>
      <c r="P307" s="107"/>
      <c r="Q307" s="107"/>
      <c r="R307" s="107"/>
      <c r="S307" s="107"/>
      <c r="T307" s="107"/>
    </row>
    <row r="308" ht="15.75" customHeight="1">
      <c r="A308" s="107"/>
      <c r="B308" s="107"/>
      <c r="C308" s="107"/>
      <c r="D308" s="107"/>
      <c r="E308" s="107"/>
      <c r="F308" s="107"/>
      <c r="G308" s="107"/>
      <c r="H308" s="107"/>
      <c r="I308" s="107"/>
      <c r="J308" s="107"/>
      <c r="K308" s="107"/>
      <c r="L308" s="107"/>
      <c r="M308" s="107"/>
      <c r="N308" s="107"/>
      <c r="O308" s="107"/>
      <c r="P308" s="107"/>
      <c r="Q308" s="107"/>
      <c r="R308" s="107"/>
      <c r="S308" s="107"/>
      <c r="T308" s="107"/>
    </row>
    <row r="309" ht="15.75" customHeight="1">
      <c r="A309" s="107"/>
      <c r="B309" s="107"/>
      <c r="C309" s="107"/>
      <c r="D309" s="107"/>
      <c r="E309" s="107"/>
      <c r="F309" s="107"/>
      <c r="G309" s="107"/>
      <c r="H309" s="107"/>
      <c r="I309" s="107"/>
      <c r="J309" s="107"/>
      <c r="K309" s="107"/>
      <c r="L309" s="107"/>
      <c r="M309" s="107"/>
      <c r="N309" s="107"/>
      <c r="O309" s="107"/>
      <c r="P309" s="107"/>
      <c r="Q309" s="107"/>
      <c r="R309" s="107"/>
      <c r="S309" s="107"/>
      <c r="T309" s="107"/>
    </row>
    <row r="310" ht="15.75" customHeight="1">
      <c r="A310" s="107"/>
      <c r="B310" s="107"/>
      <c r="C310" s="107"/>
      <c r="D310" s="107"/>
      <c r="E310" s="107"/>
      <c r="F310" s="107"/>
      <c r="G310" s="107"/>
      <c r="H310" s="107"/>
      <c r="I310" s="107"/>
      <c r="J310" s="107"/>
      <c r="K310" s="107"/>
      <c r="L310" s="107"/>
      <c r="M310" s="107"/>
      <c r="N310" s="107"/>
      <c r="O310" s="107"/>
      <c r="P310" s="107"/>
      <c r="Q310" s="107"/>
      <c r="R310" s="107"/>
      <c r="S310" s="107"/>
      <c r="T310" s="107"/>
    </row>
    <row r="311" ht="15.75" customHeight="1">
      <c r="A311" s="107"/>
      <c r="B311" s="107"/>
      <c r="C311" s="107"/>
      <c r="D311" s="107"/>
      <c r="E311" s="107"/>
      <c r="F311" s="107"/>
      <c r="G311" s="107"/>
      <c r="H311" s="107"/>
      <c r="I311" s="107"/>
      <c r="J311" s="107"/>
      <c r="K311" s="107"/>
      <c r="L311" s="107"/>
      <c r="M311" s="107"/>
      <c r="N311" s="107"/>
      <c r="O311" s="107"/>
      <c r="P311" s="107"/>
      <c r="Q311" s="107"/>
      <c r="R311" s="107"/>
      <c r="S311" s="107"/>
      <c r="T311" s="107"/>
    </row>
    <row r="312" ht="15.75" customHeight="1">
      <c r="A312" s="107"/>
      <c r="B312" s="107"/>
      <c r="C312" s="107"/>
      <c r="D312" s="107"/>
      <c r="E312" s="107"/>
      <c r="F312" s="107"/>
      <c r="G312" s="107"/>
      <c r="H312" s="107"/>
      <c r="I312" s="107"/>
      <c r="J312" s="107"/>
      <c r="K312" s="107"/>
      <c r="L312" s="107"/>
      <c r="M312" s="107"/>
      <c r="N312" s="107"/>
      <c r="O312" s="107"/>
      <c r="P312" s="107"/>
      <c r="Q312" s="107"/>
      <c r="R312" s="107"/>
      <c r="S312" s="107"/>
      <c r="T312" s="107"/>
    </row>
    <row r="313" ht="15.75" customHeight="1">
      <c r="A313" s="107"/>
      <c r="B313" s="107"/>
      <c r="C313" s="107"/>
      <c r="D313" s="107"/>
      <c r="E313" s="107"/>
      <c r="F313" s="107"/>
      <c r="G313" s="107"/>
      <c r="H313" s="107"/>
      <c r="I313" s="107"/>
      <c r="J313" s="107"/>
      <c r="K313" s="107"/>
      <c r="L313" s="107"/>
      <c r="M313" s="107"/>
      <c r="N313" s="107"/>
      <c r="O313" s="107"/>
      <c r="P313" s="107"/>
      <c r="Q313" s="107"/>
      <c r="R313" s="107"/>
      <c r="S313" s="107"/>
      <c r="T313" s="107"/>
    </row>
    <row r="314" ht="15.75" customHeight="1">
      <c r="A314" s="107"/>
      <c r="B314" s="107"/>
      <c r="C314" s="107"/>
      <c r="D314" s="107"/>
      <c r="E314" s="107"/>
      <c r="F314" s="107"/>
      <c r="G314" s="107"/>
      <c r="H314" s="107"/>
      <c r="I314" s="107"/>
      <c r="J314" s="107"/>
      <c r="K314" s="107"/>
      <c r="L314" s="107"/>
      <c r="M314" s="107"/>
      <c r="N314" s="107"/>
      <c r="O314" s="107"/>
      <c r="P314" s="107"/>
      <c r="Q314" s="107"/>
      <c r="R314" s="107"/>
      <c r="S314" s="107"/>
      <c r="T314" s="107"/>
    </row>
    <row r="315" ht="15.75" customHeight="1">
      <c r="A315" s="107"/>
      <c r="B315" s="107"/>
      <c r="C315" s="107"/>
      <c r="D315" s="107"/>
      <c r="E315" s="107"/>
      <c r="F315" s="107"/>
      <c r="G315" s="107"/>
      <c r="H315" s="107"/>
      <c r="I315" s="107"/>
      <c r="J315" s="107"/>
      <c r="K315" s="107"/>
      <c r="L315" s="107"/>
      <c r="M315" s="107"/>
      <c r="N315" s="107"/>
      <c r="O315" s="107"/>
      <c r="P315" s="107"/>
      <c r="Q315" s="107"/>
      <c r="R315" s="107"/>
      <c r="S315" s="107"/>
      <c r="T315" s="107"/>
    </row>
    <row r="316" ht="15.75" customHeight="1">
      <c r="A316" s="107"/>
      <c r="B316" s="107"/>
      <c r="C316" s="107"/>
      <c r="D316" s="107"/>
      <c r="E316" s="107"/>
      <c r="F316" s="107"/>
      <c r="G316" s="107"/>
      <c r="H316" s="107"/>
      <c r="I316" s="107"/>
      <c r="J316" s="107"/>
      <c r="K316" s="107"/>
      <c r="L316" s="107"/>
      <c r="M316" s="107"/>
      <c r="N316" s="107"/>
      <c r="O316" s="107"/>
      <c r="P316" s="107"/>
      <c r="Q316" s="107"/>
      <c r="R316" s="107"/>
      <c r="S316" s="107"/>
      <c r="T316" s="107"/>
    </row>
    <row r="317" ht="15.75" customHeight="1">
      <c r="A317" s="107"/>
      <c r="B317" s="107"/>
      <c r="C317" s="107"/>
      <c r="D317" s="107"/>
      <c r="E317" s="107"/>
      <c r="F317" s="107"/>
      <c r="G317" s="107"/>
      <c r="H317" s="107"/>
      <c r="I317" s="107"/>
      <c r="J317" s="107"/>
      <c r="K317" s="107"/>
      <c r="L317" s="107"/>
      <c r="M317" s="107"/>
      <c r="N317" s="107"/>
      <c r="O317" s="107"/>
      <c r="P317" s="107"/>
      <c r="Q317" s="107"/>
      <c r="R317" s="107"/>
      <c r="S317" s="107"/>
      <c r="T317" s="107"/>
    </row>
    <row r="318" ht="15.75" customHeight="1">
      <c r="A318" s="107"/>
      <c r="B318" s="107"/>
      <c r="C318" s="107"/>
      <c r="D318" s="107"/>
      <c r="E318" s="107"/>
      <c r="F318" s="107"/>
      <c r="G318" s="107"/>
      <c r="H318" s="107"/>
      <c r="I318" s="107"/>
      <c r="J318" s="107"/>
      <c r="K318" s="107"/>
      <c r="L318" s="107"/>
      <c r="M318" s="107"/>
      <c r="N318" s="107"/>
      <c r="O318" s="107"/>
      <c r="P318" s="107"/>
      <c r="Q318" s="107"/>
      <c r="R318" s="107"/>
      <c r="S318" s="107"/>
      <c r="T318" s="107"/>
    </row>
    <row r="319" ht="15.75" customHeight="1">
      <c r="A319" s="107"/>
      <c r="B319" s="107"/>
      <c r="C319" s="107"/>
      <c r="D319" s="107"/>
      <c r="E319" s="107"/>
      <c r="F319" s="107"/>
      <c r="G319" s="107"/>
      <c r="H319" s="107"/>
      <c r="I319" s="107"/>
      <c r="J319" s="107"/>
      <c r="K319" s="107"/>
      <c r="L319" s="107"/>
      <c r="M319" s="107"/>
      <c r="N319" s="107"/>
      <c r="O319" s="107"/>
      <c r="P319" s="107"/>
      <c r="Q319" s="107"/>
      <c r="R319" s="107"/>
      <c r="S319" s="107"/>
      <c r="T319" s="107"/>
    </row>
    <row r="320" ht="15.75" customHeight="1">
      <c r="A320" s="107"/>
      <c r="B320" s="107"/>
      <c r="C320" s="107"/>
      <c r="D320" s="107"/>
      <c r="E320" s="107"/>
      <c r="F320" s="107"/>
      <c r="G320" s="107"/>
      <c r="H320" s="107"/>
      <c r="I320" s="107"/>
      <c r="J320" s="107"/>
      <c r="K320" s="107"/>
      <c r="L320" s="107"/>
      <c r="M320" s="107"/>
      <c r="N320" s="107"/>
      <c r="O320" s="107"/>
      <c r="P320" s="107"/>
      <c r="Q320" s="107"/>
      <c r="R320" s="107"/>
      <c r="S320" s="107"/>
      <c r="T320" s="107"/>
    </row>
    <row r="321" ht="15.75" customHeight="1">
      <c r="A321" s="107"/>
      <c r="B321" s="107"/>
      <c r="C321" s="107"/>
      <c r="D321" s="107"/>
      <c r="E321" s="107"/>
      <c r="F321" s="107"/>
      <c r="G321" s="107"/>
      <c r="H321" s="107"/>
      <c r="I321" s="107"/>
      <c r="J321" s="107"/>
      <c r="K321" s="107"/>
      <c r="L321" s="107"/>
      <c r="M321" s="107"/>
      <c r="N321" s="107"/>
      <c r="O321" s="107"/>
      <c r="P321" s="107"/>
      <c r="Q321" s="107"/>
      <c r="R321" s="107"/>
      <c r="S321" s="107"/>
      <c r="T321" s="107"/>
    </row>
    <row r="322" ht="15.75" customHeight="1">
      <c r="A322" s="107"/>
      <c r="B322" s="107"/>
      <c r="C322" s="107"/>
      <c r="D322" s="107"/>
      <c r="E322" s="107"/>
      <c r="F322" s="107"/>
      <c r="G322" s="107"/>
      <c r="H322" s="107"/>
      <c r="I322" s="107"/>
      <c r="J322" s="107"/>
      <c r="K322" s="107"/>
      <c r="L322" s="107"/>
      <c r="M322" s="107"/>
      <c r="N322" s="107"/>
      <c r="O322" s="107"/>
      <c r="P322" s="107"/>
      <c r="Q322" s="107"/>
      <c r="R322" s="107"/>
      <c r="S322" s="107"/>
      <c r="T322" s="107"/>
    </row>
    <row r="323" ht="15.75" customHeight="1">
      <c r="A323" s="107"/>
      <c r="B323" s="107"/>
      <c r="C323" s="107"/>
      <c r="D323" s="107"/>
      <c r="E323" s="107"/>
      <c r="F323" s="107"/>
      <c r="G323" s="107"/>
      <c r="H323" s="107"/>
      <c r="I323" s="107"/>
      <c r="J323" s="107"/>
      <c r="K323" s="107"/>
      <c r="L323" s="107"/>
      <c r="M323" s="107"/>
      <c r="N323" s="107"/>
      <c r="O323" s="107"/>
      <c r="P323" s="107"/>
      <c r="Q323" s="107"/>
      <c r="R323" s="107"/>
      <c r="S323" s="107"/>
      <c r="T323" s="107"/>
    </row>
    <row r="324" ht="15.75" customHeight="1">
      <c r="A324" s="107"/>
      <c r="B324" s="107"/>
      <c r="C324" s="107"/>
      <c r="D324" s="107"/>
      <c r="E324" s="107"/>
      <c r="F324" s="107"/>
      <c r="G324" s="107"/>
      <c r="H324" s="107"/>
      <c r="I324" s="107"/>
      <c r="J324" s="107"/>
      <c r="K324" s="107"/>
      <c r="L324" s="107"/>
      <c r="M324" s="107"/>
      <c r="N324" s="107"/>
      <c r="O324" s="107"/>
      <c r="P324" s="107"/>
      <c r="Q324" s="107"/>
      <c r="R324" s="107"/>
      <c r="S324" s="107"/>
      <c r="T324" s="107"/>
    </row>
    <row r="325" ht="15.75" customHeight="1">
      <c r="A325" s="107"/>
      <c r="B325" s="107"/>
      <c r="C325" s="107"/>
      <c r="D325" s="107"/>
      <c r="E325" s="107"/>
      <c r="F325" s="107"/>
      <c r="G325" s="107"/>
      <c r="H325" s="107"/>
      <c r="I325" s="107"/>
      <c r="J325" s="107"/>
      <c r="K325" s="107"/>
      <c r="L325" s="107"/>
      <c r="M325" s="107"/>
      <c r="N325" s="107"/>
      <c r="O325" s="107"/>
      <c r="P325" s="107"/>
      <c r="Q325" s="107"/>
      <c r="R325" s="107"/>
      <c r="S325" s="107"/>
      <c r="T325" s="107"/>
    </row>
    <row r="326" ht="15.75" customHeight="1">
      <c r="A326" s="107"/>
      <c r="B326" s="107"/>
      <c r="C326" s="107"/>
      <c r="D326" s="107"/>
      <c r="E326" s="107"/>
      <c r="F326" s="107"/>
      <c r="G326" s="107"/>
      <c r="H326" s="107"/>
      <c r="I326" s="107"/>
      <c r="J326" s="107"/>
      <c r="K326" s="107"/>
      <c r="L326" s="107"/>
      <c r="M326" s="107"/>
      <c r="N326" s="107"/>
      <c r="O326" s="107"/>
      <c r="P326" s="107"/>
      <c r="Q326" s="107"/>
      <c r="R326" s="107"/>
      <c r="S326" s="107"/>
      <c r="T326" s="107"/>
    </row>
    <row r="327" ht="15.75" customHeight="1">
      <c r="A327" s="107"/>
      <c r="B327" s="107"/>
      <c r="C327" s="107"/>
      <c r="D327" s="107"/>
      <c r="E327" s="107"/>
      <c r="F327" s="107"/>
      <c r="G327" s="107"/>
      <c r="H327" s="107"/>
      <c r="I327" s="107"/>
      <c r="J327" s="107"/>
      <c r="K327" s="107"/>
      <c r="L327" s="107"/>
      <c r="M327" s="107"/>
      <c r="N327" s="107"/>
      <c r="O327" s="107"/>
      <c r="P327" s="107"/>
      <c r="Q327" s="107"/>
      <c r="R327" s="107"/>
      <c r="S327" s="107"/>
      <c r="T327" s="107"/>
    </row>
    <row r="328" ht="15.75" customHeight="1">
      <c r="A328" s="107"/>
      <c r="B328" s="107"/>
      <c r="C328" s="107"/>
      <c r="D328" s="107"/>
      <c r="E328" s="107"/>
      <c r="F328" s="107"/>
      <c r="G328" s="107"/>
      <c r="H328" s="107"/>
      <c r="I328" s="107"/>
      <c r="J328" s="107"/>
      <c r="K328" s="107"/>
      <c r="L328" s="107"/>
      <c r="M328" s="107"/>
      <c r="N328" s="107"/>
      <c r="O328" s="107"/>
      <c r="P328" s="107"/>
      <c r="Q328" s="107"/>
      <c r="R328" s="107"/>
      <c r="S328" s="107"/>
      <c r="T328" s="107"/>
    </row>
    <row r="329" ht="15.75" customHeight="1">
      <c r="A329" s="107"/>
      <c r="B329" s="107"/>
      <c r="C329" s="107"/>
      <c r="D329" s="107"/>
      <c r="E329" s="107"/>
      <c r="F329" s="107"/>
      <c r="G329" s="107"/>
      <c r="H329" s="107"/>
      <c r="I329" s="107"/>
      <c r="J329" s="107"/>
      <c r="K329" s="107"/>
      <c r="L329" s="107"/>
      <c r="M329" s="107"/>
      <c r="N329" s="107"/>
      <c r="O329" s="107"/>
      <c r="P329" s="107"/>
      <c r="Q329" s="107"/>
      <c r="R329" s="107"/>
      <c r="S329" s="107"/>
      <c r="T329" s="107"/>
    </row>
    <row r="330" ht="15.75" customHeight="1">
      <c r="A330" s="107"/>
      <c r="B330" s="107"/>
      <c r="C330" s="107"/>
      <c r="D330" s="107"/>
      <c r="E330" s="107"/>
      <c r="F330" s="107"/>
      <c r="G330" s="107"/>
      <c r="H330" s="107"/>
      <c r="I330" s="107"/>
      <c r="J330" s="107"/>
      <c r="K330" s="107"/>
      <c r="L330" s="107"/>
      <c r="M330" s="107"/>
      <c r="N330" s="107"/>
      <c r="O330" s="107"/>
      <c r="P330" s="107"/>
      <c r="Q330" s="107"/>
      <c r="R330" s="107"/>
      <c r="S330" s="107"/>
      <c r="T330" s="107"/>
    </row>
    <row r="331" ht="15.75" customHeight="1">
      <c r="A331" s="107"/>
      <c r="B331" s="107"/>
      <c r="C331" s="107"/>
      <c r="D331" s="107"/>
      <c r="E331" s="107"/>
      <c r="F331" s="107"/>
      <c r="G331" s="107"/>
      <c r="H331" s="107"/>
      <c r="I331" s="107"/>
      <c r="J331" s="107"/>
      <c r="K331" s="107"/>
      <c r="L331" s="107"/>
      <c r="M331" s="107"/>
      <c r="N331" s="107"/>
      <c r="O331" s="107"/>
      <c r="P331" s="107"/>
      <c r="Q331" s="107"/>
      <c r="R331" s="107"/>
      <c r="S331" s="107"/>
      <c r="T331" s="107"/>
    </row>
    <row r="332" ht="15.75" customHeight="1">
      <c r="A332" s="107"/>
      <c r="B332" s="107"/>
      <c r="C332" s="107"/>
      <c r="D332" s="107"/>
      <c r="E332" s="107"/>
      <c r="F332" s="107"/>
      <c r="G332" s="107"/>
      <c r="H332" s="107"/>
      <c r="I332" s="107"/>
      <c r="J332" s="107"/>
      <c r="K332" s="107"/>
      <c r="L332" s="107"/>
      <c r="M332" s="107"/>
      <c r="N332" s="107"/>
      <c r="O332" s="107"/>
      <c r="P332" s="107"/>
      <c r="Q332" s="107"/>
      <c r="R332" s="107"/>
      <c r="S332" s="107"/>
      <c r="T332" s="107"/>
    </row>
    <row r="333" ht="15.75" customHeight="1">
      <c r="A333" s="107"/>
      <c r="B333" s="107"/>
      <c r="C333" s="107"/>
      <c r="D333" s="107"/>
      <c r="E333" s="107"/>
      <c r="F333" s="107"/>
      <c r="G333" s="107"/>
      <c r="H333" s="107"/>
      <c r="I333" s="107"/>
      <c r="J333" s="107"/>
      <c r="K333" s="107"/>
      <c r="L333" s="107"/>
      <c r="M333" s="107"/>
      <c r="N333" s="107"/>
      <c r="O333" s="107"/>
      <c r="P333" s="107"/>
      <c r="Q333" s="107"/>
      <c r="R333" s="107"/>
      <c r="S333" s="107"/>
      <c r="T333" s="107"/>
    </row>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sheetData>
  <autoFilter ref="$A$5:$T$60"/>
  <mergeCells count="29">
    <mergeCell ref="A1:T1"/>
    <mergeCell ref="A2:T2"/>
    <mergeCell ref="A3:T3"/>
    <mergeCell ref="A4:B4"/>
    <mergeCell ref="U7:X7"/>
    <mergeCell ref="U8:X8"/>
    <mergeCell ref="U37:X37"/>
    <mergeCell ref="A112:L112"/>
    <mergeCell ref="A113:L113"/>
    <mergeCell ref="A114:L114"/>
    <mergeCell ref="A115:L115"/>
    <mergeCell ref="A116:L116"/>
    <mergeCell ref="A117:L117"/>
    <mergeCell ref="A118:L118"/>
    <mergeCell ref="A126:L126"/>
    <mergeCell ref="A127:L127"/>
    <mergeCell ref="A128:L128"/>
    <mergeCell ref="A129:L129"/>
    <mergeCell ref="A130:L130"/>
    <mergeCell ref="A131:L131"/>
    <mergeCell ref="A132:L132"/>
    <mergeCell ref="A133:L133"/>
    <mergeCell ref="A119:L119"/>
    <mergeCell ref="A120:L120"/>
    <mergeCell ref="A121:L121"/>
    <mergeCell ref="A122:L122"/>
    <mergeCell ref="A123:L123"/>
    <mergeCell ref="A124:L124"/>
    <mergeCell ref="A125:L125"/>
  </mergeCells>
  <dataValidations>
    <dataValidation type="list" allowBlank="1" sqref="T6:T37 T55:T111">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2.14"/>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831</v>
      </c>
      <c r="B4" s="8"/>
      <c r="C4" s="9"/>
      <c r="D4" s="9"/>
      <c r="E4" s="9"/>
      <c r="F4" s="9"/>
      <c r="G4" s="9"/>
      <c r="H4" s="9"/>
      <c r="I4" s="9"/>
      <c r="J4" s="9"/>
      <c r="K4" s="9"/>
      <c r="L4" s="9"/>
      <c r="M4" s="9"/>
      <c r="N4" s="9"/>
      <c r="O4" s="9"/>
      <c r="P4" s="9"/>
      <c r="Q4" s="9"/>
      <c r="R4" s="9"/>
      <c r="S4" s="9"/>
      <c r="T4" s="10"/>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row>
    <row r="6" ht="162.75" customHeight="1">
      <c r="A6" s="18">
        <v>1.0</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832</v>
      </c>
      <c r="S6" s="28">
        <v>168981.6</v>
      </c>
      <c r="T6" s="19" t="s">
        <v>31</v>
      </c>
    </row>
    <row r="7" ht="85.5" customHeight="1">
      <c r="A7" s="30">
        <v>2.0</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353</v>
      </c>
      <c r="S7" s="40">
        <v>0.0</v>
      </c>
      <c r="T7" s="31" t="s">
        <v>31</v>
      </c>
    </row>
    <row r="8" ht="80.25" customHeight="1">
      <c r="A8" s="18">
        <v>3.0</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v>1282324.28</v>
      </c>
      <c r="T8" s="48" t="s">
        <v>46</v>
      </c>
    </row>
    <row r="9" ht="198.75" customHeight="1">
      <c r="A9" s="18">
        <v>4.0</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833</v>
      </c>
      <c r="S9" s="40">
        <v>0.0</v>
      </c>
      <c r="T9" s="19" t="s">
        <v>31</v>
      </c>
    </row>
    <row r="10" ht="185.25" customHeight="1">
      <c r="A10" s="18">
        <v>5.0</v>
      </c>
      <c r="B10" s="19" t="s">
        <v>55</v>
      </c>
      <c r="C10" s="20" t="s">
        <v>56</v>
      </c>
      <c r="D10" s="19" t="s">
        <v>57</v>
      </c>
      <c r="E10" s="19" t="s">
        <v>58</v>
      </c>
      <c r="F10" s="19">
        <v>127.0</v>
      </c>
      <c r="G10" s="51" t="s">
        <v>834</v>
      </c>
      <c r="H10" s="20" t="s">
        <v>60</v>
      </c>
      <c r="I10" s="22">
        <v>2025.0</v>
      </c>
      <c r="J10" s="45">
        <v>45693.0</v>
      </c>
      <c r="K10" s="36"/>
      <c r="L10" s="45">
        <v>46057.0</v>
      </c>
      <c r="M10" s="22"/>
      <c r="N10" s="22"/>
      <c r="O10" s="46"/>
      <c r="P10" s="46"/>
      <c r="Q10" s="52" t="s">
        <v>61</v>
      </c>
      <c r="R10" s="53" t="s">
        <v>62</v>
      </c>
      <c r="S10" s="40">
        <v>69349.01</v>
      </c>
      <c r="T10" s="19" t="s">
        <v>31</v>
      </c>
    </row>
    <row r="11" ht="180.75" customHeight="1">
      <c r="A11" s="18">
        <v>6.0</v>
      </c>
      <c r="B11" s="19" t="s">
        <v>63</v>
      </c>
      <c r="C11" s="20" t="s">
        <v>64</v>
      </c>
      <c r="D11" s="19" t="s">
        <v>65</v>
      </c>
      <c r="E11" s="19" t="s">
        <v>58</v>
      </c>
      <c r="F11" s="19" t="s">
        <v>66</v>
      </c>
      <c r="G11" s="54" t="s">
        <v>835</v>
      </c>
      <c r="H11" s="20" t="s">
        <v>68</v>
      </c>
      <c r="I11" s="22">
        <v>2025.0</v>
      </c>
      <c r="J11" s="45">
        <v>45695.0</v>
      </c>
      <c r="K11" s="22"/>
      <c r="L11" s="45">
        <v>46059.0</v>
      </c>
      <c r="M11" s="22"/>
      <c r="N11" s="19"/>
      <c r="O11" s="19" t="s">
        <v>357</v>
      </c>
      <c r="P11" s="46"/>
      <c r="Q11" s="26" t="s">
        <v>70</v>
      </c>
      <c r="R11" s="50" t="s">
        <v>836</v>
      </c>
      <c r="S11" s="40">
        <v>888140.52</v>
      </c>
      <c r="T11" s="19" t="s">
        <v>31</v>
      </c>
    </row>
    <row r="12" ht="114.0" customHeight="1">
      <c r="A12" s="18">
        <v>7.0</v>
      </c>
      <c r="B12" s="19" t="s">
        <v>72</v>
      </c>
      <c r="C12" s="20" t="s">
        <v>73</v>
      </c>
      <c r="D12" s="19" t="s">
        <v>74</v>
      </c>
      <c r="E12" s="19" t="s">
        <v>75</v>
      </c>
      <c r="F12" s="19">
        <v>6002.0</v>
      </c>
      <c r="G12" s="19" t="s">
        <v>75</v>
      </c>
      <c r="H12" s="20" t="s">
        <v>76</v>
      </c>
      <c r="I12" s="22">
        <v>2025.0</v>
      </c>
      <c r="J12" s="19" t="s">
        <v>474</v>
      </c>
      <c r="K12" s="19" t="s">
        <v>599</v>
      </c>
      <c r="L12" s="19" t="s">
        <v>475</v>
      </c>
      <c r="M12" s="22"/>
      <c r="N12" s="19" t="s">
        <v>600</v>
      </c>
      <c r="O12" s="46"/>
      <c r="P12" s="46"/>
      <c r="Q12" s="26" t="s">
        <v>77</v>
      </c>
      <c r="R12" s="50" t="s">
        <v>78</v>
      </c>
      <c r="S12" s="40">
        <v>50779.34</v>
      </c>
      <c r="T12" s="19" t="s">
        <v>31</v>
      </c>
    </row>
    <row r="13" ht="143.25" customHeight="1">
      <c r="A13" s="18">
        <v>8.0</v>
      </c>
      <c r="B13" s="19" t="s">
        <v>79</v>
      </c>
      <c r="C13" s="20" t="s">
        <v>80</v>
      </c>
      <c r="D13" s="19" t="s">
        <v>81</v>
      </c>
      <c r="E13" s="19" t="s">
        <v>82</v>
      </c>
      <c r="F13" s="19">
        <v>6049.0</v>
      </c>
      <c r="G13" s="19" t="s">
        <v>82</v>
      </c>
      <c r="H13" s="20" t="s">
        <v>83</v>
      </c>
      <c r="I13" s="22">
        <v>2025.0</v>
      </c>
      <c r="J13" s="19" t="s">
        <v>476</v>
      </c>
      <c r="K13" s="19" t="s">
        <v>358</v>
      </c>
      <c r="L13" s="19" t="s">
        <v>477</v>
      </c>
      <c r="M13" s="22"/>
      <c r="N13" s="19" t="s">
        <v>837</v>
      </c>
      <c r="O13" s="46"/>
      <c r="P13" s="46"/>
      <c r="Q13" s="26" t="s">
        <v>84</v>
      </c>
      <c r="R13" s="50" t="s">
        <v>85</v>
      </c>
      <c r="S13" s="40">
        <v>638856.3</v>
      </c>
      <c r="T13" s="19" t="s">
        <v>31</v>
      </c>
    </row>
    <row r="14" ht="183.75" customHeight="1">
      <c r="A14" s="18">
        <v>9.0</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row>
    <row r="15" ht="175.5" customHeight="1">
      <c r="A15" s="18">
        <v>10.0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838</v>
      </c>
      <c r="S15" s="40">
        <v>33601.82</v>
      </c>
      <c r="T15" s="19" t="s">
        <v>31</v>
      </c>
    </row>
    <row r="16" ht="153.0" customHeight="1">
      <c r="A16" s="18">
        <v>11.0</v>
      </c>
      <c r="B16" s="21" t="s">
        <v>101</v>
      </c>
      <c r="C16" s="20" t="s">
        <v>102</v>
      </c>
      <c r="D16" s="21" t="s">
        <v>103</v>
      </c>
      <c r="E16" s="56" t="s">
        <v>839</v>
      </c>
      <c r="F16" s="19" t="s">
        <v>105</v>
      </c>
      <c r="G16" s="56" t="s">
        <v>840</v>
      </c>
      <c r="H16" s="20" t="s">
        <v>107</v>
      </c>
      <c r="I16" s="22">
        <v>2025.0</v>
      </c>
      <c r="J16" s="45">
        <v>45744.0</v>
      </c>
      <c r="K16" s="22"/>
      <c r="L16" s="45">
        <v>46658.0</v>
      </c>
      <c r="M16" s="22"/>
      <c r="N16" s="22"/>
      <c r="O16" s="26" t="s">
        <v>108</v>
      </c>
      <c r="P16" s="46"/>
      <c r="Q16" s="26" t="s">
        <v>109</v>
      </c>
      <c r="R16" s="50" t="s">
        <v>841</v>
      </c>
      <c r="S16" s="40">
        <v>209679.48</v>
      </c>
      <c r="T16" s="19" t="s">
        <v>31</v>
      </c>
    </row>
    <row r="17" ht="144.75" customHeight="1">
      <c r="A17" s="18">
        <v>12.0</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40">
        <v>208561.02</v>
      </c>
      <c r="T17" s="19" t="s">
        <v>31</v>
      </c>
    </row>
    <row r="18" ht="132.0" customHeight="1">
      <c r="A18" s="18">
        <v>13.0</v>
      </c>
      <c r="B18" s="57" t="s">
        <v>117</v>
      </c>
      <c r="C18" s="58" t="s">
        <v>48</v>
      </c>
      <c r="D18" s="60" t="s">
        <v>118</v>
      </c>
      <c r="E18" s="57" t="s">
        <v>119</v>
      </c>
      <c r="F18" s="19">
        <v>11957.0</v>
      </c>
      <c r="G18" s="57" t="s">
        <v>119</v>
      </c>
      <c r="H18" s="21" t="s">
        <v>120</v>
      </c>
      <c r="I18" s="22">
        <v>2025.0</v>
      </c>
      <c r="J18" s="45">
        <v>45758.0</v>
      </c>
      <c r="K18" s="19" t="s">
        <v>605</v>
      </c>
      <c r="L18" s="45">
        <v>46001.0</v>
      </c>
      <c r="M18" s="22"/>
      <c r="N18" s="22"/>
      <c r="O18" s="26" t="s">
        <v>842</v>
      </c>
      <c r="P18" s="46"/>
      <c r="Q18" s="60">
        <v>7067186.66</v>
      </c>
      <c r="R18" s="50" t="s">
        <v>121</v>
      </c>
      <c r="S18" s="40">
        <v>498163.98</v>
      </c>
      <c r="T18" s="19" t="s">
        <v>31</v>
      </c>
    </row>
    <row r="19" ht="220.5" customHeight="1">
      <c r="A19" s="18">
        <v>14.0</v>
      </c>
      <c r="B19" s="57" t="s">
        <v>122</v>
      </c>
      <c r="C19" s="58" t="s">
        <v>123</v>
      </c>
      <c r="D19" s="61" t="s">
        <v>124</v>
      </c>
      <c r="E19" s="57" t="s">
        <v>125</v>
      </c>
      <c r="F19" s="19">
        <v>17800.0</v>
      </c>
      <c r="G19" s="57" t="s">
        <v>125</v>
      </c>
      <c r="H19" s="21" t="s">
        <v>126</v>
      </c>
      <c r="I19" s="22">
        <v>2025.0</v>
      </c>
      <c r="J19" s="45">
        <v>45762.0</v>
      </c>
      <c r="K19" s="19" t="s">
        <v>843</v>
      </c>
      <c r="L19" s="45">
        <v>45944.0</v>
      </c>
      <c r="M19" s="22"/>
      <c r="N19" s="22"/>
      <c r="O19" s="46"/>
      <c r="P19" s="46"/>
      <c r="Q19" s="61">
        <v>1393762.71</v>
      </c>
      <c r="R19" s="50" t="s">
        <v>127</v>
      </c>
      <c r="S19" s="40">
        <v>1377113.28</v>
      </c>
      <c r="T19" s="19" t="s">
        <v>31</v>
      </c>
    </row>
    <row r="20" ht="89.25" customHeight="1">
      <c r="A20" s="18">
        <v>15.0</v>
      </c>
      <c r="B20" s="57" t="s">
        <v>128</v>
      </c>
      <c r="C20" s="58" t="s">
        <v>129</v>
      </c>
      <c r="D20" s="61" t="s">
        <v>130</v>
      </c>
      <c r="E20" s="57" t="s">
        <v>131</v>
      </c>
      <c r="F20" s="19" t="s">
        <v>132</v>
      </c>
      <c r="G20" s="57" t="s">
        <v>131</v>
      </c>
      <c r="H20" s="21" t="s">
        <v>133</v>
      </c>
      <c r="I20" s="22">
        <v>2025.0</v>
      </c>
      <c r="J20" s="45">
        <v>45762.0</v>
      </c>
      <c r="K20" s="22"/>
      <c r="L20" s="45">
        <v>46309.0</v>
      </c>
      <c r="M20" s="22"/>
      <c r="N20" s="22"/>
      <c r="O20" s="46"/>
      <c r="P20" s="46"/>
      <c r="Q20" s="61">
        <v>1.561975408E7</v>
      </c>
      <c r="R20" s="50" t="s">
        <v>134</v>
      </c>
      <c r="S20" s="40">
        <v>0.0</v>
      </c>
      <c r="T20" s="19" t="s">
        <v>31</v>
      </c>
    </row>
    <row r="21" ht="204.0" customHeight="1">
      <c r="A21" s="18">
        <v>16.0</v>
      </c>
      <c r="B21" s="57" t="s">
        <v>135</v>
      </c>
      <c r="C21" s="58" t="s">
        <v>136</v>
      </c>
      <c r="D21" s="57" t="s">
        <v>137</v>
      </c>
      <c r="E21" s="57" t="s">
        <v>138</v>
      </c>
      <c r="F21" s="19">
        <v>17867.0</v>
      </c>
      <c r="G21" s="57" t="s">
        <v>138</v>
      </c>
      <c r="H21" s="58" t="s">
        <v>139</v>
      </c>
      <c r="I21" s="22">
        <v>2025.0</v>
      </c>
      <c r="J21" s="62">
        <v>45782.0</v>
      </c>
      <c r="K21" s="19" t="s">
        <v>844</v>
      </c>
      <c r="L21" s="62">
        <v>45965.0</v>
      </c>
      <c r="M21" s="22"/>
      <c r="N21" s="22"/>
      <c r="O21" s="26" t="s">
        <v>845</v>
      </c>
      <c r="P21" s="46"/>
      <c r="Q21" s="59" t="s">
        <v>140</v>
      </c>
      <c r="R21" s="50" t="s">
        <v>846</v>
      </c>
      <c r="S21" s="40">
        <v>0.0</v>
      </c>
      <c r="T21" s="19" t="s">
        <v>31</v>
      </c>
    </row>
    <row r="22" ht="240.75" customHeight="1">
      <c r="A22" s="18">
        <v>17.0</v>
      </c>
      <c r="B22" s="57" t="s">
        <v>142</v>
      </c>
      <c r="C22" s="58" t="s">
        <v>143</v>
      </c>
      <c r="D22" s="57" t="s">
        <v>144</v>
      </c>
      <c r="E22" s="57" t="s">
        <v>145</v>
      </c>
      <c r="F22" s="19">
        <v>17919.0</v>
      </c>
      <c r="G22" s="57" t="s">
        <v>145</v>
      </c>
      <c r="H22" s="58" t="s">
        <v>146</v>
      </c>
      <c r="I22" s="22">
        <v>2025.0</v>
      </c>
      <c r="J22" s="45">
        <v>45782.0</v>
      </c>
      <c r="K22" s="26" t="s">
        <v>485</v>
      </c>
      <c r="L22" s="45">
        <v>45904.0</v>
      </c>
      <c r="M22" s="22"/>
      <c r="N22" s="22"/>
      <c r="O22" s="26" t="s">
        <v>608</v>
      </c>
      <c r="P22" s="46"/>
      <c r="Q22" s="59" t="s">
        <v>148</v>
      </c>
      <c r="R22" s="50" t="s">
        <v>149</v>
      </c>
      <c r="S22" s="40">
        <v>30187.02</v>
      </c>
      <c r="T22" s="19" t="s">
        <v>31</v>
      </c>
    </row>
    <row r="23" ht="69.0" customHeight="1">
      <c r="A23" s="18">
        <v>18.0</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48" t="s">
        <v>46</v>
      </c>
    </row>
    <row r="24" ht="108.75" customHeight="1">
      <c r="A24" s="18">
        <v>19.0</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0.0</v>
      </c>
      <c r="T24" s="19" t="s">
        <v>31</v>
      </c>
    </row>
    <row r="25" ht="84.0" customHeight="1">
      <c r="A25" s="18">
        <v>20.0</v>
      </c>
      <c r="B25" s="21" t="s">
        <v>162</v>
      </c>
      <c r="C25" s="21" t="s">
        <v>136</v>
      </c>
      <c r="D25" s="21" t="s">
        <v>163</v>
      </c>
      <c r="E25" s="21" t="s">
        <v>164</v>
      </c>
      <c r="F25" s="19">
        <v>23842.0</v>
      </c>
      <c r="G25" s="21" t="s">
        <v>164</v>
      </c>
      <c r="H25" s="20" t="s">
        <v>165</v>
      </c>
      <c r="I25" s="22">
        <v>2025.0</v>
      </c>
      <c r="J25" s="45">
        <v>45804.0</v>
      </c>
      <c r="K25" s="19" t="s">
        <v>610</v>
      </c>
      <c r="L25" s="45">
        <v>45683.0</v>
      </c>
      <c r="M25" s="22"/>
      <c r="N25" s="22"/>
      <c r="O25" s="46"/>
      <c r="P25" s="46"/>
      <c r="Q25" s="38" t="s">
        <v>166</v>
      </c>
      <c r="R25" s="50" t="s">
        <v>167</v>
      </c>
      <c r="S25" s="64">
        <v>0.0</v>
      </c>
      <c r="T25" s="19" t="s">
        <v>31</v>
      </c>
    </row>
    <row r="26" ht="128.25" customHeight="1">
      <c r="A26" s="18">
        <v>21.0</v>
      </c>
      <c r="B26" s="33" t="s">
        <v>168</v>
      </c>
      <c r="C26" s="44" t="s">
        <v>169</v>
      </c>
      <c r="D26" s="33" t="s">
        <v>170</v>
      </c>
      <c r="E26" s="33" t="s">
        <v>171</v>
      </c>
      <c r="F26" s="19">
        <v>23857.0</v>
      </c>
      <c r="G26" s="33" t="s">
        <v>171</v>
      </c>
      <c r="H26" s="20" t="s">
        <v>172</v>
      </c>
      <c r="I26" s="22">
        <v>2025.0</v>
      </c>
      <c r="J26" s="45">
        <v>45804.0</v>
      </c>
      <c r="K26" s="19" t="s">
        <v>847</v>
      </c>
      <c r="L26" s="45">
        <v>46017.0</v>
      </c>
      <c r="M26" s="22"/>
      <c r="N26" s="22"/>
      <c r="O26" s="46"/>
      <c r="P26" s="46"/>
      <c r="Q26" s="38" t="s">
        <v>173</v>
      </c>
      <c r="R26" s="50" t="s">
        <v>167</v>
      </c>
      <c r="S26" s="64">
        <v>402050.51</v>
      </c>
      <c r="T26" s="19" t="s">
        <v>31</v>
      </c>
    </row>
    <row r="27" ht="71.25" customHeight="1">
      <c r="A27" s="18">
        <v>22.0</v>
      </c>
      <c r="B27" s="19" t="s">
        <v>174</v>
      </c>
      <c r="C27" s="20" t="s">
        <v>175</v>
      </c>
      <c r="D27" s="19" t="s">
        <v>176</v>
      </c>
      <c r="E27" s="51" t="s">
        <v>177</v>
      </c>
      <c r="F27" s="19">
        <v>23869.0</v>
      </c>
      <c r="G27" s="51" t="s">
        <v>177</v>
      </c>
      <c r="H27" s="20" t="s">
        <v>178</v>
      </c>
      <c r="I27" s="22">
        <v>2025.0</v>
      </c>
      <c r="J27" s="45">
        <v>45807.0</v>
      </c>
      <c r="K27" s="22"/>
      <c r="L27" s="62">
        <v>46171.0</v>
      </c>
      <c r="M27" s="22"/>
      <c r="N27" s="22"/>
      <c r="O27" s="26" t="s">
        <v>848</v>
      </c>
      <c r="P27" s="46"/>
      <c r="Q27" s="26" t="s">
        <v>179</v>
      </c>
      <c r="R27" s="50" t="s">
        <v>180</v>
      </c>
      <c r="S27" s="64">
        <v>1019112.51</v>
      </c>
      <c r="T27" s="19" t="s">
        <v>31</v>
      </c>
    </row>
    <row r="28" ht="99.75" customHeight="1">
      <c r="A28" s="65">
        <v>23.0</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39162.99</v>
      </c>
      <c r="T28" s="19" t="s">
        <v>31</v>
      </c>
    </row>
    <row r="29" ht="96.75" customHeight="1">
      <c r="A29" s="18">
        <v>24.0</v>
      </c>
      <c r="B29" s="21" t="s">
        <v>117</v>
      </c>
      <c r="C29" s="21" t="s">
        <v>48</v>
      </c>
      <c r="D29" s="21" t="s">
        <v>187</v>
      </c>
      <c r="E29" s="21" t="s">
        <v>188</v>
      </c>
      <c r="F29" s="19" t="s">
        <v>849</v>
      </c>
      <c r="G29" s="21" t="s">
        <v>188</v>
      </c>
      <c r="H29" s="20" t="s">
        <v>190</v>
      </c>
      <c r="I29" s="22">
        <v>2025.0</v>
      </c>
      <c r="J29" s="45">
        <v>45811.0</v>
      </c>
      <c r="K29" s="22"/>
      <c r="L29" s="45">
        <v>46144.0</v>
      </c>
      <c r="M29" s="22"/>
      <c r="N29" s="22"/>
      <c r="O29" s="46"/>
      <c r="P29" s="46"/>
      <c r="Q29" s="21" t="s">
        <v>191</v>
      </c>
      <c r="R29" s="50" t="s">
        <v>850</v>
      </c>
      <c r="S29" s="40">
        <v>402050.51</v>
      </c>
      <c r="T29" s="19" t="s">
        <v>31</v>
      </c>
    </row>
    <row r="30" ht="99.75" customHeight="1">
      <c r="A30" s="18">
        <v>25.0</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237428.83</v>
      </c>
      <c r="T30" s="19" t="s">
        <v>31</v>
      </c>
    </row>
    <row r="31" ht="206.25" customHeight="1">
      <c r="A31" s="18">
        <v>26.0</v>
      </c>
      <c r="B31" s="21" t="s">
        <v>174</v>
      </c>
      <c r="C31" s="65" t="s">
        <v>175</v>
      </c>
      <c r="D31" s="19" t="s">
        <v>198</v>
      </c>
      <c r="E31" s="51" t="s">
        <v>851</v>
      </c>
      <c r="F31" s="19">
        <v>29772.0</v>
      </c>
      <c r="G31" s="51" t="s">
        <v>852</v>
      </c>
      <c r="H31" s="20" t="s">
        <v>201</v>
      </c>
      <c r="I31" s="22">
        <v>2025.0</v>
      </c>
      <c r="J31" s="45">
        <v>45826.0</v>
      </c>
      <c r="K31" s="22"/>
      <c r="L31" s="45">
        <v>46190.0</v>
      </c>
      <c r="M31" s="22"/>
      <c r="N31" s="22"/>
      <c r="O31" s="46"/>
      <c r="P31" s="46"/>
      <c r="Q31" s="68">
        <v>4875955.4</v>
      </c>
      <c r="R31" s="50" t="s">
        <v>853</v>
      </c>
      <c r="S31" s="40">
        <v>848049.32</v>
      </c>
      <c r="T31" s="19" t="s">
        <v>31</v>
      </c>
    </row>
    <row r="32" ht="118.5" customHeight="1">
      <c r="A32" s="18">
        <v>27.0</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0.0</v>
      </c>
      <c r="T32" s="19" t="s">
        <v>31</v>
      </c>
    </row>
    <row r="33" ht="75.75" customHeight="1">
      <c r="A33" s="18">
        <v>28.0</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490</v>
      </c>
      <c r="S33" s="40">
        <v>242058.09</v>
      </c>
      <c r="T33" s="19" t="s">
        <v>31</v>
      </c>
    </row>
    <row r="34" ht="102.0" customHeight="1">
      <c r="A34" s="18">
        <v>29.0</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217</v>
      </c>
      <c r="S34" s="40">
        <v>0.0</v>
      </c>
      <c r="T34" s="19" t="s">
        <v>31</v>
      </c>
    </row>
    <row r="35">
      <c r="A35" s="18">
        <v>30.0</v>
      </c>
      <c r="B35" s="71" t="s">
        <v>218</v>
      </c>
      <c r="C35" s="72" t="s">
        <v>219</v>
      </c>
      <c r="D35" s="73" t="s">
        <v>220</v>
      </c>
      <c r="E35" s="71" t="s">
        <v>221</v>
      </c>
      <c r="F35" s="19">
        <v>29832.0</v>
      </c>
      <c r="G35" s="71" t="s">
        <v>221</v>
      </c>
      <c r="H35" s="20" t="s">
        <v>222</v>
      </c>
      <c r="I35" s="22">
        <v>2025.0</v>
      </c>
      <c r="J35" s="70">
        <v>45838.0</v>
      </c>
      <c r="K35" s="19" t="s">
        <v>854</v>
      </c>
      <c r="L35" s="45">
        <v>45947.0</v>
      </c>
      <c r="M35" s="22"/>
      <c r="N35" s="22"/>
      <c r="O35" s="46"/>
      <c r="P35" s="46"/>
      <c r="Q35" s="52">
        <v>1019860.06</v>
      </c>
      <c r="R35" s="50" t="s">
        <v>223</v>
      </c>
      <c r="S35" s="64">
        <v>0.0</v>
      </c>
      <c r="T35" s="19" t="s">
        <v>31</v>
      </c>
    </row>
    <row r="36">
      <c r="A36" s="18">
        <v>31.0</v>
      </c>
      <c r="B36" s="71" t="s">
        <v>218</v>
      </c>
      <c r="C36" s="72" t="s">
        <v>219</v>
      </c>
      <c r="D36" s="73" t="s">
        <v>224</v>
      </c>
      <c r="E36" s="71" t="s">
        <v>221</v>
      </c>
      <c r="F36" s="19">
        <v>29833.0</v>
      </c>
      <c r="G36" s="71" t="s">
        <v>221</v>
      </c>
      <c r="H36" s="20" t="s">
        <v>225</v>
      </c>
      <c r="I36" s="22">
        <v>2025.0</v>
      </c>
      <c r="J36" s="70">
        <v>45838.0</v>
      </c>
      <c r="K36" s="19" t="s">
        <v>855</v>
      </c>
      <c r="L36" s="45">
        <v>45947.0</v>
      </c>
      <c r="M36" s="22"/>
      <c r="N36" s="22"/>
      <c r="O36" s="46"/>
      <c r="P36" s="46"/>
      <c r="Q36" s="52">
        <v>1258152.3</v>
      </c>
      <c r="R36" s="50" t="s">
        <v>226</v>
      </c>
      <c r="S36" s="64">
        <v>0.0</v>
      </c>
      <c r="T36" s="19" t="s">
        <v>31</v>
      </c>
    </row>
    <row r="37" ht="87.0" customHeight="1">
      <c r="A37" s="18">
        <v>32.0</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48" t="s">
        <v>46</v>
      </c>
    </row>
    <row r="38" ht="120.75" customHeight="1">
      <c r="A38" s="18">
        <v>33.0</v>
      </c>
      <c r="B38" s="21" t="s">
        <v>218</v>
      </c>
      <c r="C38" s="21" t="s">
        <v>219</v>
      </c>
      <c r="D38" s="21" t="s">
        <v>263</v>
      </c>
      <c r="E38" s="21" t="s">
        <v>264</v>
      </c>
      <c r="F38" s="21">
        <v>29872.0</v>
      </c>
      <c r="G38" s="21" t="s">
        <v>264</v>
      </c>
      <c r="H38" s="18">
        <v>33.0</v>
      </c>
      <c r="I38" s="18">
        <v>2025.0</v>
      </c>
      <c r="J38" s="112">
        <v>45839.0</v>
      </c>
      <c r="K38" s="113"/>
      <c r="L38" s="114">
        <v>46022.0</v>
      </c>
      <c r="M38" s="113"/>
      <c r="N38" s="113"/>
      <c r="O38" s="113"/>
      <c r="P38" s="113"/>
      <c r="Q38" s="52" t="s">
        <v>265</v>
      </c>
      <c r="R38" s="115" t="s">
        <v>266</v>
      </c>
      <c r="S38" s="52">
        <v>0.0</v>
      </c>
      <c r="T38" s="116" t="s">
        <v>267</v>
      </c>
    </row>
    <row r="39" ht="102.0" customHeight="1">
      <c r="A39" s="21">
        <v>34.0</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0.0</v>
      </c>
      <c r="T39" s="21" t="s">
        <v>267</v>
      </c>
    </row>
    <row r="40">
      <c r="A40" s="21">
        <v>35.0</v>
      </c>
      <c r="B40" s="21" t="s">
        <v>218</v>
      </c>
      <c r="C40" s="21" t="s">
        <v>219</v>
      </c>
      <c r="D40" s="21" t="s">
        <v>271</v>
      </c>
      <c r="E40" s="21" t="s">
        <v>264</v>
      </c>
      <c r="F40" s="21">
        <v>29871.0</v>
      </c>
      <c r="G40" s="21" t="s">
        <v>264</v>
      </c>
      <c r="H40" s="21">
        <v>35.0</v>
      </c>
      <c r="I40" s="21">
        <v>2025.0</v>
      </c>
      <c r="J40" s="112">
        <v>45839.0</v>
      </c>
      <c r="K40" s="21"/>
      <c r="L40" s="114">
        <v>46022.0</v>
      </c>
      <c r="M40" s="21"/>
      <c r="N40" s="21"/>
      <c r="O40" s="21"/>
      <c r="P40" s="21"/>
      <c r="Q40" s="52">
        <v>497396.31</v>
      </c>
      <c r="R40" s="117" t="s">
        <v>231</v>
      </c>
      <c r="S40" s="52">
        <v>0.0</v>
      </c>
      <c r="T40" s="21" t="s">
        <v>267</v>
      </c>
    </row>
    <row r="41">
      <c r="A41" s="21">
        <v>36.0</v>
      </c>
      <c r="B41" s="21" t="s">
        <v>218</v>
      </c>
      <c r="C41" s="21" t="s">
        <v>219</v>
      </c>
      <c r="D41" s="21" t="s">
        <v>272</v>
      </c>
      <c r="E41" s="21" t="s">
        <v>264</v>
      </c>
      <c r="F41" s="21">
        <v>29867.0</v>
      </c>
      <c r="G41" s="21" t="s">
        <v>264</v>
      </c>
      <c r="H41" s="21">
        <v>36.0</v>
      </c>
      <c r="I41" s="21">
        <v>2025.0</v>
      </c>
      <c r="J41" s="112">
        <v>45839.0</v>
      </c>
      <c r="K41" s="21" t="s">
        <v>856</v>
      </c>
      <c r="L41" s="114">
        <v>46022.0</v>
      </c>
      <c r="M41" s="21"/>
      <c r="N41" s="21"/>
      <c r="O41" s="21"/>
      <c r="P41" s="21"/>
      <c r="Q41" s="74" t="s">
        <v>273</v>
      </c>
      <c r="R41" s="115" t="s">
        <v>232</v>
      </c>
      <c r="S41" s="52">
        <v>0.0</v>
      </c>
      <c r="T41" s="21" t="s">
        <v>267</v>
      </c>
    </row>
    <row r="42" ht="165.75" customHeight="1">
      <c r="A42" s="21">
        <v>37.0</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0.0</v>
      </c>
      <c r="T42" s="21" t="s">
        <v>267</v>
      </c>
    </row>
    <row r="43" ht="104.25" customHeight="1">
      <c r="A43" s="21">
        <v>38.0</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row>
    <row r="44" ht="90.0" customHeight="1">
      <c r="A44" s="21">
        <v>39.0</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row>
    <row r="45" ht="86.25" customHeight="1">
      <c r="A45" s="21">
        <v>40.0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52">
        <v>0.0</v>
      </c>
      <c r="T45" s="21" t="s">
        <v>31</v>
      </c>
    </row>
    <row r="46" ht="129.0" customHeight="1">
      <c r="A46" s="21">
        <v>41.0</v>
      </c>
      <c r="B46" s="21" t="s">
        <v>294</v>
      </c>
      <c r="C46" s="21" t="s">
        <v>295</v>
      </c>
      <c r="D46" s="21" t="s">
        <v>296</v>
      </c>
      <c r="E46" s="21" t="s">
        <v>297</v>
      </c>
      <c r="F46" s="21">
        <v>29876.0</v>
      </c>
      <c r="G46" s="21" t="s">
        <v>297</v>
      </c>
      <c r="H46" s="21">
        <v>42.0</v>
      </c>
      <c r="I46" s="21">
        <v>2025.0</v>
      </c>
      <c r="J46" s="21" t="s">
        <v>298</v>
      </c>
      <c r="K46" s="70"/>
      <c r="L46" s="70">
        <v>45718.0</v>
      </c>
      <c r="M46" s="21"/>
      <c r="N46" s="21"/>
      <c r="O46" s="21"/>
      <c r="P46" s="21"/>
      <c r="Q46" s="21" t="s">
        <v>299</v>
      </c>
      <c r="R46" s="115" t="s">
        <v>300</v>
      </c>
      <c r="S46" s="52">
        <v>0.0</v>
      </c>
      <c r="T46" s="21" t="s">
        <v>31</v>
      </c>
    </row>
    <row r="47" ht="108.75" customHeight="1">
      <c r="A47" s="21">
        <v>42.0</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33463.3</v>
      </c>
      <c r="T47" s="21" t="s">
        <v>31</v>
      </c>
    </row>
    <row r="48" ht="88.5" customHeight="1">
      <c r="A48" s="21">
        <v>43.0</v>
      </c>
      <c r="B48" s="21" t="s">
        <v>308</v>
      </c>
      <c r="C48" s="21" t="s">
        <v>123</v>
      </c>
      <c r="D48" s="21" t="s">
        <v>309</v>
      </c>
      <c r="E48" s="21" t="s">
        <v>310</v>
      </c>
      <c r="F48" s="21">
        <v>35750.0</v>
      </c>
      <c r="G48" s="21" t="s">
        <v>310</v>
      </c>
      <c r="H48" s="21">
        <v>44.0</v>
      </c>
      <c r="I48" s="21">
        <v>2025.0</v>
      </c>
      <c r="J48" s="21" t="s">
        <v>311</v>
      </c>
      <c r="K48" s="21"/>
      <c r="L48" s="70">
        <v>46088.0</v>
      </c>
      <c r="M48" s="21"/>
      <c r="N48" s="21"/>
      <c r="O48" s="21"/>
      <c r="P48" s="21"/>
      <c r="Q48" s="52" t="s">
        <v>312</v>
      </c>
      <c r="R48" s="115" t="s">
        <v>313</v>
      </c>
      <c r="S48" s="52">
        <v>0.0</v>
      </c>
      <c r="T48" s="21" t="s">
        <v>31</v>
      </c>
    </row>
    <row r="49" ht="72.75" customHeight="1">
      <c r="A49" s="21">
        <v>44.0</v>
      </c>
      <c r="B49" s="21" t="s">
        <v>314</v>
      </c>
      <c r="C49" s="21" t="s">
        <v>315</v>
      </c>
      <c r="D49" s="21" t="s">
        <v>316</v>
      </c>
      <c r="E49" s="21" t="s">
        <v>317</v>
      </c>
      <c r="F49" s="21">
        <v>35753.0</v>
      </c>
      <c r="G49" s="21" t="s">
        <v>317</v>
      </c>
      <c r="H49" s="21">
        <v>45.0</v>
      </c>
      <c r="I49" s="21">
        <v>2025.0</v>
      </c>
      <c r="J49" s="21" t="s">
        <v>318</v>
      </c>
      <c r="K49" s="21"/>
      <c r="L49" s="70">
        <v>46060.0</v>
      </c>
      <c r="M49" s="21"/>
      <c r="N49" s="21"/>
      <c r="O49" s="21"/>
      <c r="P49" s="21"/>
      <c r="Q49" s="52" t="s">
        <v>319</v>
      </c>
      <c r="R49" s="117" t="s">
        <v>320</v>
      </c>
      <c r="S49" s="52">
        <v>0.0</v>
      </c>
      <c r="T49" s="21" t="s">
        <v>31</v>
      </c>
    </row>
    <row r="50" ht="69.75" customHeight="1">
      <c r="A50" s="21">
        <v>45.0</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0.0</v>
      </c>
      <c r="T50" s="21" t="s">
        <v>267</v>
      </c>
    </row>
    <row r="51" ht="134.25" customHeight="1">
      <c r="A51" s="21">
        <v>46.0</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0.0</v>
      </c>
      <c r="T51" s="21" t="s">
        <v>267</v>
      </c>
    </row>
    <row r="52" ht="183.75" customHeight="1">
      <c r="A52" s="21">
        <v>47.0</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0.0</v>
      </c>
      <c r="T52" s="21" t="s">
        <v>267</v>
      </c>
    </row>
    <row r="53" ht="165.75" customHeight="1">
      <c r="A53" s="21">
        <v>48.0</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493</v>
      </c>
      <c r="S53" s="52">
        <v>0.0</v>
      </c>
      <c r="T53" s="21" t="s">
        <v>267</v>
      </c>
    </row>
    <row r="54" ht="225.0" customHeight="1">
      <c r="A54" s="21">
        <v>49.0</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52">
        <v>6348.0</v>
      </c>
      <c r="T54" s="21" t="s">
        <v>267</v>
      </c>
    </row>
    <row r="55" ht="103.5" customHeight="1">
      <c r="A55" s="122">
        <v>50.0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495</v>
      </c>
      <c r="S55" s="149">
        <v>4854898.15</v>
      </c>
      <c r="T55" s="19" t="s">
        <v>31</v>
      </c>
    </row>
    <row r="56" ht="73.5" customHeight="1">
      <c r="A56" s="122">
        <v>51.0</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149">
        <v>770038.87</v>
      </c>
      <c r="T56" s="19" t="s">
        <v>31</v>
      </c>
    </row>
    <row r="57" ht="105.0" customHeight="1">
      <c r="A57" s="18">
        <v>52.0</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159">
        <v>2085556.25</v>
      </c>
      <c r="T57" s="19" t="s">
        <v>31</v>
      </c>
    </row>
    <row r="58" ht="95.25" customHeight="1">
      <c r="A58" s="18">
        <v>53.0</v>
      </c>
      <c r="B58" s="21" t="s">
        <v>387</v>
      </c>
      <c r="C58" s="21" t="s">
        <v>388</v>
      </c>
      <c r="D58" s="21" t="s">
        <v>389</v>
      </c>
      <c r="E58" s="21" t="s">
        <v>377</v>
      </c>
      <c r="F58" s="19" t="s">
        <v>390</v>
      </c>
      <c r="G58" s="21" t="s">
        <v>377</v>
      </c>
      <c r="H58" s="19">
        <v>54.0</v>
      </c>
      <c r="I58" s="19">
        <v>2025.0</v>
      </c>
      <c r="J58" s="21" t="s">
        <v>391</v>
      </c>
      <c r="K58" s="22"/>
      <c r="L58" s="62">
        <v>46208.0</v>
      </c>
      <c r="M58" s="79"/>
      <c r="N58" s="22"/>
      <c r="O58" s="26" t="s">
        <v>857</v>
      </c>
      <c r="P58" s="82"/>
      <c r="Q58" s="21" t="s">
        <v>392</v>
      </c>
      <c r="R58" s="139" t="s">
        <v>497</v>
      </c>
      <c r="S58" s="150">
        <v>2405797.56</v>
      </c>
      <c r="T58" s="19" t="s">
        <v>31</v>
      </c>
    </row>
    <row r="59" ht="100.5" customHeight="1">
      <c r="A59" s="18">
        <v>54.0</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86"/>
      <c r="S59" s="159">
        <v>0.0</v>
      </c>
      <c r="T59" s="19" t="s">
        <v>31</v>
      </c>
    </row>
    <row r="60" ht="142.5" customHeight="1">
      <c r="A60" s="18">
        <v>55.0</v>
      </c>
      <c r="B60" s="21" t="s">
        <v>79</v>
      </c>
      <c r="C60" s="21" t="s">
        <v>400</v>
      </c>
      <c r="D60" s="21" t="s">
        <v>401</v>
      </c>
      <c r="E60" s="21" t="s">
        <v>402</v>
      </c>
      <c r="F60" s="19" t="s">
        <v>403</v>
      </c>
      <c r="G60" s="21" t="s">
        <v>402</v>
      </c>
      <c r="H60" s="18">
        <v>56.0</v>
      </c>
      <c r="I60" s="18">
        <v>2025.0</v>
      </c>
      <c r="J60" s="18" t="s">
        <v>404</v>
      </c>
      <c r="K60" s="18"/>
      <c r="L60" s="125">
        <v>46066.0</v>
      </c>
      <c r="M60" s="18"/>
      <c r="N60" s="18"/>
      <c r="O60" s="18"/>
      <c r="P60" s="18"/>
      <c r="Q60" s="21" t="s">
        <v>405</v>
      </c>
      <c r="R60" s="141" t="s">
        <v>406</v>
      </c>
      <c r="S60" s="159">
        <v>0.0</v>
      </c>
      <c r="T60" s="19" t="s">
        <v>31</v>
      </c>
    </row>
    <row r="61" ht="76.5" customHeight="1">
      <c r="A61" s="18">
        <v>56.0</v>
      </c>
      <c r="B61" s="18" t="s">
        <v>381</v>
      </c>
      <c r="C61" s="21" t="s">
        <v>382</v>
      </c>
      <c r="D61" s="21" t="s">
        <v>407</v>
      </c>
      <c r="E61" s="21" t="s">
        <v>317</v>
      </c>
      <c r="F61" s="19" t="s">
        <v>408</v>
      </c>
      <c r="G61" s="21" t="s">
        <v>317</v>
      </c>
      <c r="H61" s="18">
        <v>57.0</v>
      </c>
      <c r="I61" s="18">
        <v>2025.0</v>
      </c>
      <c r="J61" s="18" t="s">
        <v>409</v>
      </c>
      <c r="K61" s="18"/>
      <c r="L61" s="125">
        <v>46431.0</v>
      </c>
      <c r="M61" s="18"/>
      <c r="N61" s="18"/>
      <c r="O61" s="18"/>
      <c r="P61" s="18"/>
      <c r="Q61" s="21" t="s">
        <v>410</v>
      </c>
      <c r="R61" s="18"/>
      <c r="S61" s="152">
        <v>1411059.5</v>
      </c>
      <c r="T61" s="19" t="s">
        <v>31</v>
      </c>
    </row>
    <row r="62" ht="156.0" customHeight="1">
      <c r="A62" s="18">
        <v>57.0</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54" t="s">
        <v>616</v>
      </c>
      <c r="S62" s="143" t="s">
        <v>498</v>
      </c>
      <c r="T62" s="48" t="s">
        <v>46</v>
      </c>
    </row>
    <row r="63" ht="156.0" customHeight="1">
      <c r="A63" s="126">
        <v>58.0</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41" t="s">
        <v>426</v>
      </c>
      <c r="S63" s="159">
        <v>0.0</v>
      </c>
      <c r="T63" s="18" t="s">
        <v>31</v>
      </c>
    </row>
    <row r="64" ht="156.0" customHeight="1">
      <c r="A64" s="126">
        <v>59.0</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41" t="s">
        <v>499</v>
      </c>
      <c r="S64" s="159">
        <v>0.0</v>
      </c>
      <c r="T64" s="18" t="s">
        <v>31</v>
      </c>
    </row>
    <row r="65" ht="156.0" customHeight="1">
      <c r="A65" s="126">
        <v>60.0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41" t="s">
        <v>500</v>
      </c>
      <c r="S65" s="159">
        <v>0.0</v>
      </c>
      <c r="T65" s="30" t="s">
        <v>31</v>
      </c>
    </row>
    <row r="66" ht="156.0" customHeight="1">
      <c r="A66" s="126">
        <v>61.0</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8"/>
      <c r="S66" s="152">
        <v>732448.24</v>
      </c>
      <c r="T66" s="18" t="s">
        <v>31</v>
      </c>
    </row>
    <row r="67" ht="156.0" customHeight="1">
      <c r="A67" s="126">
        <v>62.0</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44" t="s">
        <v>501</v>
      </c>
      <c r="S67" s="159">
        <v>0.0</v>
      </c>
      <c r="T67" s="126" t="s">
        <v>31</v>
      </c>
    </row>
    <row r="68" ht="156.0" customHeight="1">
      <c r="A68" s="126">
        <v>63.0</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44" t="s">
        <v>502</v>
      </c>
      <c r="S68" s="159">
        <v>0.0</v>
      </c>
      <c r="T68" s="126" t="s">
        <v>31</v>
      </c>
    </row>
    <row r="69" ht="156.0" customHeight="1">
      <c r="A69" s="126">
        <v>64.0</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44" t="s">
        <v>503</v>
      </c>
      <c r="S69" s="156">
        <v>1974.0</v>
      </c>
      <c r="T69" s="126" t="s">
        <v>31</v>
      </c>
    </row>
    <row r="70" ht="156.0" customHeight="1">
      <c r="A70" s="126"/>
      <c r="B70" s="21" t="s">
        <v>504</v>
      </c>
      <c r="C70" s="21" t="s">
        <v>505</v>
      </c>
      <c r="D70" s="21" t="s">
        <v>506</v>
      </c>
      <c r="E70" s="21" t="s">
        <v>507</v>
      </c>
      <c r="F70" s="126" t="s">
        <v>508</v>
      </c>
      <c r="G70" s="21" t="s">
        <v>507</v>
      </c>
      <c r="H70" s="126">
        <v>60.0</v>
      </c>
      <c r="I70" s="126">
        <v>2025.0</v>
      </c>
      <c r="J70" s="126" t="s">
        <v>509</v>
      </c>
      <c r="K70" s="126"/>
      <c r="L70" s="126" t="s">
        <v>510</v>
      </c>
      <c r="M70" s="126"/>
      <c r="N70" s="126"/>
      <c r="O70" s="126"/>
      <c r="P70" s="126"/>
      <c r="Q70" s="21" t="s">
        <v>511</v>
      </c>
      <c r="R70" s="126"/>
      <c r="S70" s="159">
        <v>0.0</v>
      </c>
      <c r="T70" s="126" t="s">
        <v>31</v>
      </c>
    </row>
    <row r="71" ht="156.0" customHeight="1">
      <c r="A71" s="126"/>
      <c r="B71" s="21" t="s">
        <v>512</v>
      </c>
      <c r="C71" s="21" t="s">
        <v>513</v>
      </c>
      <c r="D71" s="21" t="s">
        <v>514</v>
      </c>
      <c r="E71" s="21" t="s">
        <v>515</v>
      </c>
      <c r="F71" s="126" t="s">
        <v>516</v>
      </c>
      <c r="G71" s="21" t="s">
        <v>515</v>
      </c>
      <c r="H71" s="21">
        <v>66.0</v>
      </c>
      <c r="I71" s="126">
        <v>2025.0</v>
      </c>
      <c r="J71" s="126" t="s">
        <v>517</v>
      </c>
      <c r="K71" s="126"/>
      <c r="L71" s="126" t="s">
        <v>518</v>
      </c>
      <c r="M71" s="126"/>
      <c r="N71" s="126"/>
      <c r="O71" s="126"/>
      <c r="P71" s="126"/>
      <c r="Q71" s="21" t="s">
        <v>519</v>
      </c>
      <c r="R71" s="144" t="s">
        <v>520</v>
      </c>
      <c r="S71" s="159">
        <v>0.0</v>
      </c>
      <c r="T71" s="126" t="s">
        <v>31</v>
      </c>
    </row>
    <row r="72" ht="156.0" customHeight="1">
      <c r="A72" s="126"/>
      <c r="B72" s="21" t="s">
        <v>521</v>
      </c>
      <c r="C72" s="21" t="s">
        <v>522</v>
      </c>
      <c r="D72" s="21" t="s">
        <v>523</v>
      </c>
      <c r="E72" s="21" t="s">
        <v>524</v>
      </c>
      <c r="F72" s="126" t="s">
        <v>525</v>
      </c>
      <c r="G72" s="21" t="s">
        <v>524</v>
      </c>
      <c r="H72" s="126">
        <v>68.0</v>
      </c>
      <c r="I72" s="126">
        <v>2025.0</v>
      </c>
      <c r="J72" s="126" t="s">
        <v>526</v>
      </c>
      <c r="K72" s="126"/>
      <c r="L72" s="126" t="s">
        <v>527</v>
      </c>
      <c r="M72" s="126"/>
      <c r="N72" s="126"/>
      <c r="O72" s="126"/>
      <c r="P72" s="126"/>
      <c r="Q72" s="21" t="s">
        <v>528</v>
      </c>
      <c r="R72" s="144" t="s">
        <v>529</v>
      </c>
      <c r="S72" s="159">
        <v>0.0</v>
      </c>
      <c r="T72" s="126" t="s">
        <v>31</v>
      </c>
    </row>
    <row r="73" ht="156.0" customHeight="1">
      <c r="A73" s="126"/>
      <c r="B73" s="21" t="s">
        <v>530</v>
      </c>
      <c r="C73" s="21" t="s">
        <v>531</v>
      </c>
      <c r="D73" s="21" t="s">
        <v>532</v>
      </c>
      <c r="E73" s="21" t="s">
        <v>533</v>
      </c>
      <c r="F73" s="126" t="s">
        <v>534</v>
      </c>
      <c r="G73" s="21" t="s">
        <v>533</v>
      </c>
      <c r="H73" s="126">
        <v>69.0</v>
      </c>
      <c r="I73" s="126">
        <v>2025.0</v>
      </c>
      <c r="J73" s="126" t="s">
        <v>535</v>
      </c>
      <c r="K73" s="126"/>
      <c r="L73" s="128">
        <v>46235.0</v>
      </c>
      <c r="M73" s="126"/>
      <c r="N73" s="126"/>
      <c r="O73" s="126"/>
      <c r="P73" s="126"/>
      <c r="Q73" s="126" t="s">
        <v>536</v>
      </c>
      <c r="R73" s="144" t="s">
        <v>537</v>
      </c>
      <c r="S73" s="156">
        <v>1008711.52</v>
      </c>
      <c r="T73" s="126" t="s">
        <v>31</v>
      </c>
    </row>
    <row r="74" ht="156.0" customHeight="1">
      <c r="A74" s="126"/>
      <c r="B74" s="21" t="s">
        <v>538</v>
      </c>
      <c r="C74" s="21" t="s">
        <v>539</v>
      </c>
      <c r="D74" s="21" t="s">
        <v>540</v>
      </c>
      <c r="E74" s="21" t="s">
        <v>541</v>
      </c>
      <c r="F74" s="126" t="s">
        <v>542</v>
      </c>
      <c r="G74" s="21" t="s">
        <v>541</v>
      </c>
      <c r="H74" s="126">
        <v>70.0</v>
      </c>
      <c r="I74" s="126">
        <v>2025.0</v>
      </c>
      <c r="J74" s="126" t="s">
        <v>543</v>
      </c>
      <c r="K74" s="126"/>
      <c r="L74" s="128">
        <v>46268.0</v>
      </c>
      <c r="M74" s="126"/>
      <c r="N74" s="126"/>
      <c r="O74" s="126"/>
      <c r="P74" s="126"/>
      <c r="Q74" s="21" t="s">
        <v>544</v>
      </c>
      <c r="R74" s="144" t="s">
        <v>545</v>
      </c>
      <c r="S74" s="156">
        <v>5200.0</v>
      </c>
      <c r="T74" s="126" t="s">
        <v>31</v>
      </c>
    </row>
    <row r="75" ht="156.0" customHeight="1">
      <c r="A75" s="126"/>
      <c r="B75" s="21" t="s">
        <v>546</v>
      </c>
      <c r="C75" s="21" t="s">
        <v>547</v>
      </c>
      <c r="D75" s="21" t="s">
        <v>548</v>
      </c>
      <c r="E75" s="21" t="s">
        <v>455</v>
      </c>
      <c r="F75" s="126" t="s">
        <v>549</v>
      </c>
      <c r="G75" s="21" t="s">
        <v>455</v>
      </c>
      <c r="H75" s="126">
        <v>72.0</v>
      </c>
      <c r="I75" s="126">
        <v>2025.0</v>
      </c>
      <c r="J75" s="126" t="s">
        <v>550</v>
      </c>
      <c r="K75" s="126"/>
      <c r="L75" s="126" t="s">
        <v>551</v>
      </c>
      <c r="M75" s="126"/>
      <c r="N75" s="126"/>
      <c r="O75" s="126"/>
      <c r="P75" s="126"/>
      <c r="Q75" s="21" t="s">
        <v>552</v>
      </c>
      <c r="R75" s="144" t="s">
        <v>553</v>
      </c>
      <c r="S75" s="156">
        <v>131877.61</v>
      </c>
      <c r="T75" s="126" t="s">
        <v>31</v>
      </c>
    </row>
    <row r="76" ht="156.0" customHeight="1">
      <c r="A76" s="126"/>
      <c r="B76" s="21" t="s">
        <v>554</v>
      </c>
      <c r="C76" s="21" t="s">
        <v>555</v>
      </c>
      <c r="D76" s="21" t="s">
        <v>556</v>
      </c>
      <c r="E76" s="21" t="s">
        <v>557</v>
      </c>
      <c r="F76" s="126" t="s">
        <v>558</v>
      </c>
      <c r="G76" s="21" t="s">
        <v>557</v>
      </c>
      <c r="H76" s="126">
        <v>71.0</v>
      </c>
      <c r="I76" s="126">
        <v>2025.0</v>
      </c>
      <c r="J76" s="126" t="s">
        <v>559</v>
      </c>
      <c r="K76" s="126"/>
      <c r="L76" s="126" t="s">
        <v>560</v>
      </c>
      <c r="M76" s="126"/>
      <c r="N76" s="126"/>
      <c r="O76" s="126"/>
      <c r="P76" s="126"/>
      <c r="Q76" s="126" t="s">
        <v>29</v>
      </c>
      <c r="R76" s="144" t="s">
        <v>561</v>
      </c>
      <c r="S76" s="156">
        <v>342487.63</v>
      </c>
      <c r="T76" s="126" t="s">
        <v>31</v>
      </c>
    </row>
    <row r="77" ht="156.0" customHeight="1">
      <c r="A77" s="126"/>
      <c r="B77" s="21" t="s">
        <v>79</v>
      </c>
      <c r="C77" s="21" t="s">
        <v>400</v>
      </c>
      <c r="D77" s="21" t="s">
        <v>562</v>
      </c>
      <c r="E77" s="21" t="s">
        <v>563</v>
      </c>
      <c r="F77" s="126" t="s">
        <v>564</v>
      </c>
      <c r="G77" s="21" t="s">
        <v>563</v>
      </c>
      <c r="H77" s="126">
        <v>73.0</v>
      </c>
      <c r="I77" s="126">
        <v>2025.0</v>
      </c>
      <c r="J77" s="126" t="s">
        <v>565</v>
      </c>
      <c r="K77" s="126"/>
      <c r="L77" s="126" t="s">
        <v>566</v>
      </c>
      <c r="M77" s="126"/>
      <c r="N77" s="126"/>
      <c r="O77" s="126"/>
      <c r="P77" s="126"/>
      <c r="Q77" s="21" t="s">
        <v>567</v>
      </c>
      <c r="R77" s="144" t="s">
        <v>568</v>
      </c>
      <c r="S77" s="156">
        <v>212181.71</v>
      </c>
      <c r="T77" s="126" t="s">
        <v>31</v>
      </c>
    </row>
    <row r="78" ht="156.0" customHeight="1">
      <c r="A78" s="126"/>
      <c r="B78" s="21" t="s">
        <v>569</v>
      </c>
      <c r="C78" s="21" t="s">
        <v>570</v>
      </c>
      <c r="D78" s="21" t="s">
        <v>571</v>
      </c>
      <c r="E78" s="21" t="s">
        <v>572</v>
      </c>
      <c r="F78" s="126" t="s">
        <v>573</v>
      </c>
      <c r="G78" s="21" t="s">
        <v>572</v>
      </c>
      <c r="H78" s="126">
        <v>74.0</v>
      </c>
      <c r="I78" s="126">
        <v>2025.0</v>
      </c>
      <c r="J78" s="126" t="s">
        <v>574</v>
      </c>
      <c r="K78" s="126"/>
      <c r="L78" s="126" t="s">
        <v>575</v>
      </c>
      <c r="M78" s="126"/>
      <c r="N78" s="126"/>
      <c r="O78" s="126"/>
      <c r="P78" s="126"/>
      <c r="Q78" s="21" t="s">
        <v>576</v>
      </c>
      <c r="R78" s="144" t="s">
        <v>618</v>
      </c>
      <c r="S78" s="156">
        <v>0.0</v>
      </c>
      <c r="T78" s="126" t="s">
        <v>31</v>
      </c>
    </row>
    <row r="79" ht="156.0" customHeight="1">
      <c r="A79" s="126"/>
      <c r="B79" s="21" t="s">
        <v>554</v>
      </c>
      <c r="C79" s="21" t="s">
        <v>555</v>
      </c>
      <c r="D79" s="21" t="s">
        <v>578</v>
      </c>
      <c r="E79" s="21" t="s">
        <v>579</v>
      </c>
      <c r="F79" s="126" t="s">
        <v>580</v>
      </c>
      <c r="G79" s="21" t="s">
        <v>579</v>
      </c>
      <c r="H79" s="126">
        <v>75.0</v>
      </c>
      <c r="I79" s="126">
        <v>2025.0</v>
      </c>
      <c r="J79" s="126" t="s">
        <v>581</v>
      </c>
      <c r="K79" s="126"/>
      <c r="L79" s="126" t="s">
        <v>582</v>
      </c>
      <c r="M79" s="126"/>
      <c r="N79" s="126"/>
      <c r="O79" s="126"/>
      <c r="P79" s="126"/>
      <c r="Q79" s="21" t="s">
        <v>583</v>
      </c>
      <c r="R79" s="144" t="s">
        <v>858</v>
      </c>
      <c r="S79" s="156">
        <v>0.0</v>
      </c>
      <c r="T79" s="126" t="s">
        <v>31</v>
      </c>
    </row>
    <row r="80" ht="156.0" customHeight="1">
      <c r="A80" s="126"/>
      <c r="B80" s="21" t="s">
        <v>585</v>
      </c>
      <c r="C80" s="21" t="s">
        <v>586</v>
      </c>
      <c r="D80" s="21" t="s">
        <v>587</v>
      </c>
      <c r="E80" s="21" t="s">
        <v>588</v>
      </c>
      <c r="F80" s="126" t="s">
        <v>589</v>
      </c>
      <c r="G80" s="21" t="s">
        <v>588</v>
      </c>
      <c r="H80" s="126">
        <v>76.0</v>
      </c>
      <c r="I80" s="126">
        <v>2025.0</v>
      </c>
      <c r="J80" s="21" t="s">
        <v>590</v>
      </c>
      <c r="K80" s="126"/>
      <c r="L80" s="126" t="s">
        <v>591</v>
      </c>
      <c r="M80" s="126"/>
      <c r="N80" s="126"/>
      <c r="O80" s="126"/>
      <c r="P80" s="126"/>
      <c r="Q80" s="21" t="s">
        <v>592</v>
      </c>
      <c r="R80" s="126"/>
      <c r="S80" s="156">
        <v>2250.0</v>
      </c>
      <c r="T80" s="126" t="s">
        <v>31</v>
      </c>
    </row>
    <row r="81" ht="156.0" customHeight="1">
      <c r="A81" s="126"/>
      <c r="B81" s="21" t="s">
        <v>620</v>
      </c>
      <c r="C81" s="21" t="s">
        <v>621</v>
      </c>
      <c r="D81" s="21" t="s">
        <v>622</v>
      </c>
      <c r="E81" s="21" t="s">
        <v>623</v>
      </c>
      <c r="F81" s="126" t="s">
        <v>624</v>
      </c>
      <c r="G81" s="21" t="s">
        <v>623</v>
      </c>
      <c r="H81" s="126">
        <v>77.0</v>
      </c>
      <c r="I81" s="126">
        <v>2025.0</v>
      </c>
      <c r="J81" s="126" t="s">
        <v>625</v>
      </c>
      <c r="K81" s="126"/>
      <c r="L81" s="126" t="s">
        <v>626</v>
      </c>
      <c r="M81" s="126"/>
      <c r="N81" s="126"/>
      <c r="O81" s="126"/>
      <c r="P81" s="126"/>
      <c r="Q81" s="126" t="s">
        <v>627</v>
      </c>
      <c r="R81" s="126"/>
      <c r="S81" s="156">
        <v>0.0</v>
      </c>
      <c r="T81" s="126" t="s">
        <v>31</v>
      </c>
    </row>
    <row r="82" ht="156.0" customHeight="1">
      <c r="A82" s="126"/>
      <c r="B82" s="21" t="s">
        <v>628</v>
      </c>
      <c r="C82" s="21" t="s">
        <v>531</v>
      </c>
      <c r="D82" s="21" t="s">
        <v>629</v>
      </c>
      <c r="E82" s="21" t="s">
        <v>171</v>
      </c>
      <c r="F82" s="126" t="s">
        <v>630</v>
      </c>
      <c r="G82" s="21" t="s">
        <v>171</v>
      </c>
      <c r="H82" s="21">
        <v>78.0</v>
      </c>
      <c r="I82" s="126">
        <v>2025.0</v>
      </c>
      <c r="J82" s="126" t="s">
        <v>631</v>
      </c>
      <c r="K82" s="126"/>
      <c r="L82" s="126" t="s">
        <v>632</v>
      </c>
      <c r="M82" s="126"/>
      <c r="N82" s="126"/>
      <c r="O82" s="126"/>
      <c r="P82" s="126"/>
      <c r="Q82" s="21" t="s">
        <v>633</v>
      </c>
      <c r="R82" s="115" t="s">
        <v>634</v>
      </c>
      <c r="S82" s="156">
        <v>0.0</v>
      </c>
      <c r="T82" s="126" t="s">
        <v>31</v>
      </c>
    </row>
    <row r="83" ht="156.0" customHeight="1">
      <c r="A83" s="126"/>
      <c r="B83" s="21" t="s">
        <v>635</v>
      </c>
      <c r="C83" s="21" t="s">
        <v>636</v>
      </c>
      <c r="D83" s="21" t="s">
        <v>637</v>
      </c>
      <c r="E83" s="21" t="s">
        <v>402</v>
      </c>
      <c r="F83" s="126" t="s">
        <v>638</v>
      </c>
      <c r="G83" s="21" t="s">
        <v>402</v>
      </c>
      <c r="H83" s="126">
        <v>79.0</v>
      </c>
      <c r="I83" s="126">
        <v>2025.0</v>
      </c>
      <c r="J83" s="126" t="s">
        <v>639</v>
      </c>
      <c r="K83" s="126"/>
      <c r="L83" s="126" t="s">
        <v>640</v>
      </c>
      <c r="M83" s="128"/>
      <c r="N83" s="128"/>
      <c r="O83" s="128"/>
      <c r="P83" s="128"/>
      <c r="Q83" s="21" t="s">
        <v>641</v>
      </c>
      <c r="R83" s="128"/>
      <c r="S83" s="156">
        <v>0.0</v>
      </c>
      <c r="T83" s="126" t="s">
        <v>31</v>
      </c>
    </row>
    <row r="84" ht="156.0" customHeight="1">
      <c r="A84" s="126"/>
      <c r="B84" s="21" t="s">
        <v>642</v>
      </c>
      <c r="C84" s="21" t="s">
        <v>329</v>
      </c>
      <c r="D84" s="21" t="s">
        <v>643</v>
      </c>
      <c r="E84" s="21" t="s">
        <v>644</v>
      </c>
      <c r="F84" s="126" t="s">
        <v>645</v>
      </c>
      <c r="G84" s="21" t="s">
        <v>644</v>
      </c>
      <c r="H84" s="126">
        <v>80.0</v>
      </c>
      <c r="I84" s="126">
        <v>2025.0</v>
      </c>
      <c r="J84" s="157" t="s">
        <v>646</v>
      </c>
      <c r="K84" s="126"/>
      <c r="L84" s="126" t="s">
        <v>647</v>
      </c>
      <c r="M84" s="128"/>
      <c r="N84" s="128"/>
      <c r="O84" s="128"/>
      <c r="P84" s="128"/>
      <c r="Q84" s="21" t="s">
        <v>648</v>
      </c>
      <c r="R84" s="144" t="s">
        <v>649</v>
      </c>
      <c r="S84" s="156">
        <v>0.0</v>
      </c>
      <c r="T84" s="126" t="s">
        <v>31</v>
      </c>
    </row>
    <row r="85" ht="156.0" customHeight="1">
      <c r="A85" s="126"/>
      <c r="B85" s="21" t="s">
        <v>650</v>
      </c>
      <c r="C85" s="21" t="s">
        <v>651</v>
      </c>
      <c r="D85" s="21" t="s">
        <v>652</v>
      </c>
      <c r="E85" s="21" t="s">
        <v>653</v>
      </c>
      <c r="F85" s="126" t="s">
        <v>654</v>
      </c>
      <c r="G85" s="21" t="s">
        <v>653</v>
      </c>
      <c r="H85" s="126">
        <v>81.0</v>
      </c>
      <c r="I85" s="126">
        <v>2025.0</v>
      </c>
      <c r="J85" s="157" t="s">
        <v>655</v>
      </c>
      <c r="K85" s="126"/>
      <c r="L85" s="126" t="s">
        <v>656</v>
      </c>
      <c r="M85" s="128"/>
      <c r="N85" s="128"/>
      <c r="O85" s="128"/>
      <c r="P85" s="128"/>
      <c r="Q85" s="21" t="s">
        <v>657</v>
      </c>
      <c r="R85" s="144"/>
      <c r="S85" s="156">
        <v>0.0</v>
      </c>
      <c r="T85" s="126" t="s">
        <v>31</v>
      </c>
    </row>
    <row r="86" ht="156.0" customHeight="1">
      <c r="A86" s="126"/>
      <c r="B86" s="21" t="s">
        <v>658</v>
      </c>
      <c r="C86" s="21" t="s">
        <v>659</v>
      </c>
      <c r="D86" s="21" t="s">
        <v>660</v>
      </c>
      <c r="E86" s="21" t="s">
        <v>441</v>
      </c>
      <c r="F86" s="126" t="s">
        <v>661</v>
      </c>
      <c r="G86" s="21" t="s">
        <v>441</v>
      </c>
      <c r="H86" s="126">
        <v>82.0</v>
      </c>
      <c r="I86" s="126">
        <v>2025.0</v>
      </c>
      <c r="J86" s="21" t="s">
        <v>662</v>
      </c>
      <c r="K86" s="126"/>
      <c r="L86" s="126" t="s">
        <v>663</v>
      </c>
      <c r="M86" s="128"/>
      <c r="N86" s="128"/>
      <c r="O86" s="128"/>
      <c r="P86" s="128"/>
      <c r="Q86" s="126" t="s">
        <v>664</v>
      </c>
      <c r="R86" s="144" t="s">
        <v>665</v>
      </c>
      <c r="S86" s="156">
        <v>0.0</v>
      </c>
      <c r="T86" s="126" t="s">
        <v>31</v>
      </c>
    </row>
    <row r="87" ht="156.0" customHeight="1">
      <c r="A87" s="126"/>
      <c r="B87" s="21" t="s">
        <v>666</v>
      </c>
      <c r="C87" s="21" t="s">
        <v>667</v>
      </c>
      <c r="D87" s="21" t="s">
        <v>668</v>
      </c>
      <c r="E87" s="21" t="s">
        <v>669</v>
      </c>
      <c r="F87" s="126" t="s">
        <v>670</v>
      </c>
      <c r="G87" s="21" t="s">
        <v>669</v>
      </c>
      <c r="H87" s="126">
        <v>83.0</v>
      </c>
      <c r="I87" s="126">
        <v>2025.0</v>
      </c>
      <c r="J87" s="126" t="s">
        <v>671</v>
      </c>
      <c r="K87" s="126"/>
      <c r="L87" s="126" t="s">
        <v>672</v>
      </c>
      <c r="M87" s="128"/>
      <c r="N87" s="128"/>
      <c r="O87" s="128"/>
      <c r="P87" s="128"/>
      <c r="Q87" s="52" t="s">
        <v>673</v>
      </c>
      <c r="R87" s="128"/>
      <c r="S87" s="156">
        <v>0.0</v>
      </c>
      <c r="T87" s="126" t="s">
        <v>31</v>
      </c>
    </row>
    <row r="88" ht="156.0" customHeight="1">
      <c r="A88" s="126"/>
      <c r="B88" s="21" t="s">
        <v>674</v>
      </c>
      <c r="C88" s="21" t="s">
        <v>675</v>
      </c>
      <c r="D88" s="21" t="s">
        <v>676</v>
      </c>
      <c r="E88" s="126" t="s">
        <v>317</v>
      </c>
      <c r="F88" s="126" t="s">
        <v>677</v>
      </c>
      <c r="G88" s="126" t="s">
        <v>317</v>
      </c>
      <c r="H88" s="126">
        <v>84.0</v>
      </c>
      <c r="I88" s="126">
        <v>2025.0</v>
      </c>
      <c r="J88" s="126" t="s">
        <v>678</v>
      </c>
      <c r="K88" s="126"/>
      <c r="L88" s="126" t="s">
        <v>679</v>
      </c>
      <c r="M88" s="126"/>
      <c r="N88" s="126"/>
      <c r="O88" s="126"/>
      <c r="P88" s="126"/>
      <c r="Q88" s="52" t="s">
        <v>680</v>
      </c>
      <c r="R88" s="126"/>
      <c r="S88" s="156">
        <v>0.0</v>
      </c>
      <c r="T88" s="126" t="s">
        <v>31</v>
      </c>
    </row>
    <row r="89" ht="156.0" customHeight="1">
      <c r="A89" s="126"/>
      <c r="B89" s="21" t="s">
        <v>168</v>
      </c>
      <c r="C89" s="21" t="s">
        <v>169</v>
      </c>
      <c r="D89" s="21" t="s">
        <v>681</v>
      </c>
      <c r="E89" s="21" t="s">
        <v>682</v>
      </c>
      <c r="F89" s="126" t="s">
        <v>683</v>
      </c>
      <c r="G89" s="126" t="s">
        <v>682</v>
      </c>
      <c r="H89" s="126">
        <v>85.0</v>
      </c>
      <c r="I89" s="126">
        <v>2025.0</v>
      </c>
      <c r="J89" s="126" t="s">
        <v>684</v>
      </c>
      <c r="K89" s="126"/>
      <c r="L89" s="126" t="s">
        <v>685</v>
      </c>
      <c r="M89" s="126"/>
      <c r="N89" s="126"/>
      <c r="O89" s="126"/>
      <c r="P89" s="126"/>
      <c r="Q89" s="52" t="s">
        <v>686</v>
      </c>
      <c r="R89" s="144" t="s">
        <v>687</v>
      </c>
      <c r="S89" s="156">
        <v>0.0</v>
      </c>
      <c r="T89" s="126" t="s">
        <v>31</v>
      </c>
    </row>
    <row r="90" ht="156.0" customHeight="1">
      <c r="A90" s="126"/>
      <c r="B90" s="21" t="s">
        <v>168</v>
      </c>
      <c r="C90" s="21" t="s">
        <v>169</v>
      </c>
      <c r="D90" s="21" t="s">
        <v>688</v>
      </c>
      <c r="E90" s="21" t="s">
        <v>310</v>
      </c>
      <c r="F90" s="126" t="s">
        <v>689</v>
      </c>
      <c r="G90" s="21" t="s">
        <v>310</v>
      </c>
      <c r="H90" s="126">
        <v>86.0</v>
      </c>
      <c r="I90" s="126">
        <v>2025.0</v>
      </c>
      <c r="J90" s="126" t="s">
        <v>690</v>
      </c>
      <c r="K90" s="126"/>
      <c r="L90" s="126" t="s">
        <v>691</v>
      </c>
      <c r="M90" s="126"/>
      <c r="N90" s="126"/>
      <c r="O90" s="126"/>
      <c r="P90" s="126"/>
      <c r="Q90" s="52" t="s">
        <v>692</v>
      </c>
      <c r="R90" s="144" t="s">
        <v>693</v>
      </c>
      <c r="S90" s="156">
        <v>0.0</v>
      </c>
      <c r="T90" s="126" t="s">
        <v>31</v>
      </c>
    </row>
    <row r="91" ht="189.0" customHeight="1">
      <c r="A91" s="126"/>
      <c r="B91" s="21" t="s">
        <v>694</v>
      </c>
      <c r="C91" s="21" t="s">
        <v>695</v>
      </c>
      <c r="D91" s="21" t="s">
        <v>696</v>
      </c>
      <c r="E91" s="21" t="s">
        <v>572</v>
      </c>
      <c r="F91" s="126" t="s">
        <v>697</v>
      </c>
      <c r="G91" s="21" t="s">
        <v>572</v>
      </c>
      <c r="H91" s="126">
        <v>87.0</v>
      </c>
      <c r="I91" s="126">
        <v>2025.0</v>
      </c>
      <c r="J91" s="126" t="s">
        <v>698</v>
      </c>
      <c r="K91" s="126"/>
      <c r="L91" s="126" t="s">
        <v>691</v>
      </c>
      <c r="M91" s="126"/>
      <c r="N91" s="126"/>
      <c r="O91" s="126"/>
      <c r="P91" s="126"/>
      <c r="Q91" s="126" t="s">
        <v>699</v>
      </c>
      <c r="R91" s="144" t="s">
        <v>700</v>
      </c>
      <c r="S91" s="156">
        <v>0.0</v>
      </c>
      <c r="T91" s="126" t="s">
        <v>31</v>
      </c>
    </row>
    <row r="92" ht="156.0" customHeight="1">
      <c r="A92" s="126"/>
      <c r="B92" s="21" t="s">
        <v>666</v>
      </c>
      <c r="C92" s="21" t="s">
        <v>667</v>
      </c>
      <c r="D92" s="21" t="s">
        <v>701</v>
      </c>
      <c r="E92" s="21" t="s">
        <v>623</v>
      </c>
      <c r="F92" s="126" t="s">
        <v>702</v>
      </c>
      <c r="G92" s="21" t="s">
        <v>623</v>
      </c>
      <c r="H92" s="126">
        <v>88.0</v>
      </c>
      <c r="I92" s="126">
        <v>2025.0</v>
      </c>
      <c r="J92" s="126" t="s">
        <v>703</v>
      </c>
      <c r="K92" s="126"/>
      <c r="L92" s="126" t="s">
        <v>704</v>
      </c>
      <c r="M92" s="126"/>
      <c r="N92" s="126"/>
      <c r="O92" s="126"/>
      <c r="P92" s="126"/>
      <c r="Q92" s="52" t="s">
        <v>705</v>
      </c>
      <c r="R92" s="126"/>
      <c r="S92" s="156">
        <v>0.0</v>
      </c>
      <c r="T92" s="126" t="s">
        <v>31</v>
      </c>
    </row>
    <row r="93" ht="156.0" customHeight="1">
      <c r="A93" s="126"/>
      <c r="B93" s="21" t="s">
        <v>207</v>
      </c>
      <c r="C93" s="21" t="s">
        <v>208</v>
      </c>
      <c r="D93" s="21" t="s">
        <v>706</v>
      </c>
      <c r="E93" s="21" t="s">
        <v>707</v>
      </c>
      <c r="F93" s="126" t="s">
        <v>708</v>
      </c>
      <c r="G93" s="21" t="s">
        <v>707</v>
      </c>
      <c r="H93" s="126">
        <v>89.0</v>
      </c>
      <c r="I93" s="126">
        <v>2025.0</v>
      </c>
      <c r="J93" s="126" t="s">
        <v>709</v>
      </c>
      <c r="K93" s="126"/>
      <c r="L93" s="126" t="s">
        <v>691</v>
      </c>
      <c r="M93" s="126"/>
      <c r="N93" s="126"/>
      <c r="O93" s="126"/>
      <c r="P93" s="126"/>
      <c r="Q93" s="52" t="s">
        <v>710</v>
      </c>
      <c r="R93" s="144" t="s">
        <v>711</v>
      </c>
      <c r="S93" s="156">
        <v>0.0</v>
      </c>
      <c r="T93" s="126" t="s">
        <v>31</v>
      </c>
    </row>
    <row r="94" ht="156.0" customHeight="1">
      <c r="A94" s="126"/>
      <c r="B94" s="126" t="s">
        <v>712</v>
      </c>
      <c r="C94" s="126" t="s">
        <v>713</v>
      </c>
      <c r="D94" s="126" t="s">
        <v>714</v>
      </c>
      <c r="E94" s="126" t="s">
        <v>715</v>
      </c>
      <c r="F94" s="126" t="s">
        <v>716</v>
      </c>
      <c r="G94" s="126" t="s">
        <v>715</v>
      </c>
      <c r="H94" s="126">
        <v>90.0</v>
      </c>
      <c r="I94" s="126">
        <v>2025.0</v>
      </c>
      <c r="J94" s="126" t="s">
        <v>717</v>
      </c>
      <c r="K94" s="126"/>
      <c r="L94" s="126" t="s">
        <v>718</v>
      </c>
      <c r="M94" s="126"/>
      <c r="N94" s="126"/>
      <c r="O94" s="126"/>
      <c r="P94" s="126"/>
      <c r="Q94" s="126" t="s">
        <v>719</v>
      </c>
      <c r="R94" s="144" t="s">
        <v>720</v>
      </c>
      <c r="S94" s="156">
        <v>0.0</v>
      </c>
      <c r="T94" s="126" t="s">
        <v>31</v>
      </c>
    </row>
    <row r="95" ht="156.0" customHeight="1">
      <c r="A95" s="126"/>
      <c r="B95" s="21" t="s">
        <v>79</v>
      </c>
      <c r="C95" s="21" t="s">
        <v>400</v>
      </c>
      <c r="D95" s="21" t="s">
        <v>721</v>
      </c>
      <c r="E95" s="21" t="s">
        <v>722</v>
      </c>
      <c r="F95" s="126" t="s">
        <v>723</v>
      </c>
      <c r="G95" s="21" t="s">
        <v>722</v>
      </c>
      <c r="H95" s="21">
        <v>91.0</v>
      </c>
      <c r="I95" s="126">
        <v>2025.0</v>
      </c>
      <c r="J95" s="126" t="s">
        <v>724</v>
      </c>
      <c r="K95" s="126"/>
      <c r="L95" s="126" t="s">
        <v>725</v>
      </c>
      <c r="M95" s="126"/>
      <c r="N95" s="126"/>
      <c r="O95" s="126"/>
      <c r="P95" s="126"/>
      <c r="Q95" s="21" t="s">
        <v>726</v>
      </c>
      <c r="R95" s="144" t="s">
        <v>727</v>
      </c>
      <c r="S95" s="156">
        <v>0.0</v>
      </c>
      <c r="T95" s="126" t="s">
        <v>31</v>
      </c>
    </row>
    <row r="96" ht="156.0" customHeight="1">
      <c r="A96" s="126"/>
      <c r="B96" s="21" t="s">
        <v>628</v>
      </c>
      <c r="C96" s="21" t="s">
        <v>728</v>
      </c>
      <c r="D96" s="21" t="s">
        <v>729</v>
      </c>
      <c r="E96" s="21" t="s">
        <v>644</v>
      </c>
      <c r="F96" s="126" t="s">
        <v>730</v>
      </c>
      <c r="G96" s="21" t="s">
        <v>644</v>
      </c>
      <c r="H96" s="126">
        <v>92.0</v>
      </c>
      <c r="I96" s="126">
        <v>2025.0</v>
      </c>
      <c r="J96" s="126" t="s">
        <v>731</v>
      </c>
      <c r="K96" s="126"/>
      <c r="L96" s="126" t="s">
        <v>732</v>
      </c>
      <c r="M96" s="126"/>
      <c r="N96" s="126"/>
      <c r="O96" s="126"/>
      <c r="P96" s="126"/>
      <c r="Q96" s="126" t="s">
        <v>728</v>
      </c>
      <c r="R96" s="126"/>
      <c r="S96" s="156">
        <v>0.0</v>
      </c>
      <c r="T96" s="126" t="s">
        <v>31</v>
      </c>
    </row>
    <row r="97" ht="156.0" customHeight="1">
      <c r="A97" s="126"/>
      <c r="B97" s="21" t="s">
        <v>733</v>
      </c>
      <c r="C97" s="21" t="s">
        <v>734</v>
      </c>
      <c r="D97" s="21" t="s">
        <v>735</v>
      </c>
      <c r="E97" s="21" t="s">
        <v>715</v>
      </c>
      <c r="F97" s="126" t="s">
        <v>736</v>
      </c>
      <c r="G97" s="21" t="s">
        <v>715</v>
      </c>
      <c r="H97" s="21">
        <v>93.0</v>
      </c>
      <c r="I97" s="126">
        <v>2025.0</v>
      </c>
      <c r="J97" s="126" t="s">
        <v>737</v>
      </c>
      <c r="K97" s="126"/>
      <c r="L97" s="126" t="s">
        <v>738</v>
      </c>
      <c r="M97" s="126"/>
      <c r="N97" s="126"/>
      <c r="O97" s="126"/>
      <c r="P97" s="126"/>
      <c r="Q97" s="21" t="s">
        <v>739</v>
      </c>
      <c r="R97" s="144"/>
      <c r="S97" s="156">
        <v>0.0</v>
      </c>
      <c r="T97" s="126" t="s">
        <v>31</v>
      </c>
    </row>
    <row r="98" ht="156.0" customHeight="1">
      <c r="A98" s="126"/>
      <c r="B98" s="21" t="s">
        <v>740</v>
      </c>
      <c r="C98" s="21" t="s">
        <v>741</v>
      </c>
      <c r="D98" s="21" t="s">
        <v>742</v>
      </c>
      <c r="E98" s="21" t="s">
        <v>524</v>
      </c>
      <c r="F98" s="126" t="s">
        <v>743</v>
      </c>
      <c r="G98" s="21" t="s">
        <v>524</v>
      </c>
      <c r="H98" s="126">
        <v>94.0</v>
      </c>
      <c r="I98" s="126">
        <v>2025.0</v>
      </c>
      <c r="J98" s="126" t="s">
        <v>744</v>
      </c>
      <c r="K98" s="126"/>
      <c r="L98" s="126" t="s">
        <v>745</v>
      </c>
      <c r="M98" s="126"/>
      <c r="N98" s="126"/>
      <c r="O98" s="126"/>
      <c r="P98" s="126"/>
      <c r="Q98" s="21" t="s">
        <v>746</v>
      </c>
      <c r="R98" s="126"/>
      <c r="S98" s="156">
        <v>0.0</v>
      </c>
      <c r="T98" s="126" t="s">
        <v>31</v>
      </c>
    </row>
    <row r="99" ht="156.0" customHeight="1">
      <c r="A99" s="126"/>
      <c r="B99" s="21" t="s">
        <v>747</v>
      </c>
      <c r="C99" s="21" t="s">
        <v>748</v>
      </c>
      <c r="D99" s="21" t="s">
        <v>749</v>
      </c>
      <c r="E99" s="21" t="s">
        <v>750</v>
      </c>
      <c r="F99" s="21" t="s">
        <v>751</v>
      </c>
      <c r="G99" s="21" t="s">
        <v>750</v>
      </c>
      <c r="H99" s="126">
        <v>95.0</v>
      </c>
      <c r="I99" s="126">
        <v>2025.0</v>
      </c>
      <c r="J99" s="126" t="s">
        <v>752</v>
      </c>
      <c r="K99" s="126"/>
      <c r="L99" s="126" t="s">
        <v>753</v>
      </c>
      <c r="M99" s="126"/>
      <c r="N99" s="126"/>
      <c r="O99" s="126"/>
      <c r="P99" s="126"/>
      <c r="Q99" s="21" t="s">
        <v>754</v>
      </c>
      <c r="R99" s="144" t="s">
        <v>755</v>
      </c>
      <c r="S99" s="156">
        <v>0.0</v>
      </c>
      <c r="T99" s="126" t="s">
        <v>31</v>
      </c>
    </row>
    <row r="100" ht="156.0" customHeight="1">
      <c r="A100" s="126"/>
      <c r="B100" s="21" t="s">
        <v>207</v>
      </c>
      <c r="C100" s="21" t="s">
        <v>208</v>
      </c>
      <c r="D100" s="21" t="s">
        <v>756</v>
      </c>
      <c r="E100" s="21" t="s">
        <v>579</v>
      </c>
      <c r="F100" s="21" t="s">
        <v>757</v>
      </c>
      <c r="G100" s="21" t="s">
        <v>579</v>
      </c>
      <c r="H100" s="126">
        <v>96.0</v>
      </c>
      <c r="I100" s="126">
        <v>2025.0</v>
      </c>
      <c r="J100" s="126" t="s">
        <v>758</v>
      </c>
      <c r="K100" s="126"/>
      <c r="L100" s="126" t="s">
        <v>759</v>
      </c>
      <c r="M100" s="126"/>
      <c r="N100" s="126"/>
      <c r="O100" s="126"/>
      <c r="P100" s="126"/>
      <c r="Q100" s="21" t="s">
        <v>760</v>
      </c>
      <c r="R100" s="126"/>
      <c r="S100" s="156">
        <v>0.0</v>
      </c>
      <c r="T100" s="126" t="s">
        <v>31</v>
      </c>
    </row>
    <row r="101" ht="156.0" customHeight="1">
      <c r="A101" s="126"/>
      <c r="B101" s="21" t="s">
        <v>207</v>
      </c>
      <c r="C101" s="21" t="s">
        <v>208</v>
      </c>
      <c r="D101" s="21" t="s">
        <v>761</v>
      </c>
      <c r="E101" s="21" t="s">
        <v>563</v>
      </c>
      <c r="F101" s="21" t="s">
        <v>762</v>
      </c>
      <c r="G101" s="21" t="s">
        <v>563</v>
      </c>
      <c r="H101" s="126">
        <v>97.0</v>
      </c>
      <c r="I101" s="126">
        <v>2025.0</v>
      </c>
      <c r="J101" s="126" t="s">
        <v>763</v>
      </c>
      <c r="K101" s="126"/>
      <c r="L101" s="126" t="s">
        <v>764</v>
      </c>
      <c r="M101" s="126"/>
      <c r="N101" s="126"/>
      <c r="O101" s="126"/>
      <c r="P101" s="126"/>
      <c r="Q101" s="126" t="s">
        <v>765</v>
      </c>
      <c r="R101" s="126"/>
      <c r="S101" s="156">
        <v>0.0</v>
      </c>
      <c r="T101" s="126" t="s">
        <v>31</v>
      </c>
    </row>
    <row r="102" ht="156.0" customHeight="1">
      <c r="A102" s="126"/>
      <c r="B102" s="21" t="s">
        <v>207</v>
      </c>
      <c r="C102" s="21" t="s">
        <v>208</v>
      </c>
      <c r="D102" s="21" t="s">
        <v>766</v>
      </c>
      <c r="E102" s="21" t="s">
        <v>572</v>
      </c>
      <c r="F102" s="21" t="s">
        <v>767</v>
      </c>
      <c r="G102" s="21" t="s">
        <v>572</v>
      </c>
      <c r="H102" s="126">
        <v>99.0</v>
      </c>
      <c r="I102" s="126">
        <v>2025.0</v>
      </c>
      <c r="J102" s="126" t="s">
        <v>768</v>
      </c>
      <c r="K102" s="126"/>
      <c r="L102" s="126" t="s">
        <v>769</v>
      </c>
      <c r="M102" s="126"/>
      <c r="N102" s="126"/>
      <c r="O102" s="126"/>
      <c r="P102" s="126"/>
      <c r="Q102" s="126" t="s">
        <v>770</v>
      </c>
      <c r="R102" s="126"/>
      <c r="S102" s="156">
        <v>0.0</v>
      </c>
      <c r="T102" s="126" t="s">
        <v>31</v>
      </c>
    </row>
    <row r="103" ht="156.0" customHeight="1">
      <c r="A103" s="126"/>
      <c r="B103" s="21" t="s">
        <v>771</v>
      </c>
      <c r="C103" s="21" t="s">
        <v>772</v>
      </c>
      <c r="D103" s="21" t="s">
        <v>773</v>
      </c>
      <c r="E103" s="21" t="s">
        <v>563</v>
      </c>
      <c r="F103" s="126" t="s">
        <v>774</v>
      </c>
      <c r="G103" s="21" t="s">
        <v>563</v>
      </c>
      <c r="H103" s="126">
        <v>100.0</v>
      </c>
      <c r="I103" s="126">
        <v>2025.0</v>
      </c>
      <c r="J103" s="126" t="s">
        <v>775</v>
      </c>
      <c r="K103" s="126"/>
      <c r="L103" s="126" t="s">
        <v>776</v>
      </c>
      <c r="M103" s="126"/>
      <c r="N103" s="126"/>
      <c r="O103" s="126"/>
      <c r="P103" s="126"/>
      <c r="Q103" s="126" t="s">
        <v>777</v>
      </c>
      <c r="R103" s="126"/>
      <c r="S103" s="156">
        <v>0.0</v>
      </c>
      <c r="T103" s="126" t="s">
        <v>31</v>
      </c>
    </row>
    <row r="104" ht="156.0" customHeight="1">
      <c r="A104" s="126"/>
      <c r="B104" s="21" t="s">
        <v>666</v>
      </c>
      <c r="C104" s="21" t="s">
        <v>667</v>
      </c>
      <c r="D104" s="21" t="s">
        <v>778</v>
      </c>
      <c r="E104" s="21" t="s">
        <v>428</v>
      </c>
      <c r="F104" s="126" t="s">
        <v>779</v>
      </c>
      <c r="G104" s="21" t="s">
        <v>428</v>
      </c>
      <c r="H104" s="126">
        <v>101.0</v>
      </c>
      <c r="I104" s="126">
        <v>2025.0</v>
      </c>
      <c r="J104" s="126" t="s">
        <v>780</v>
      </c>
      <c r="K104" s="126"/>
      <c r="L104" s="126" t="s">
        <v>781</v>
      </c>
      <c r="M104" s="126"/>
      <c r="N104" s="126"/>
      <c r="O104" s="126"/>
      <c r="P104" s="126"/>
      <c r="Q104" s="21" t="s">
        <v>782</v>
      </c>
      <c r="R104" s="126"/>
      <c r="S104" s="156">
        <v>0.0</v>
      </c>
      <c r="T104" s="126" t="s">
        <v>31</v>
      </c>
    </row>
    <row r="105" ht="156.0" customHeight="1">
      <c r="A105" s="126"/>
      <c r="B105" s="21" t="s">
        <v>207</v>
      </c>
      <c r="C105" s="21" t="s">
        <v>208</v>
      </c>
      <c r="D105" s="21" t="s">
        <v>783</v>
      </c>
      <c r="E105" s="21" t="s">
        <v>715</v>
      </c>
      <c r="F105" s="126" t="s">
        <v>784</v>
      </c>
      <c r="G105" s="21" t="s">
        <v>715</v>
      </c>
      <c r="H105" s="126">
        <v>102.0</v>
      </c>
      <c r="I105" s="126">
        <v>2025.0</v>
      </c>
      <c r="J105" s="126" t="s">
        <v>785</v>
      </c>
      <c r="K105" s="126"/>
      <c r="L105" s="126" t="s">
        <v>764</v>
      </c>
      <c r="M105" s="126"/>
      <c r="N105" s="126"/>
      <c r="O105" s="126"/>
      <c r="P105" s="126"/>
      <c r="Q105" s="126" t="s">
        <v>786</v>
      </c>
      <c r="R105" s="126"/>
      <c r="S105" s="156">
        <v>0.0</v>
      </c>
      <c r="T105" s="126" t="s">
        <v>31</v>
      </c>
    </row>
    <row r="106" ht="156.0" customHeight="1">
      <c r="A106" s="126"/>
      <c r="B106" s="21" t="s">
        <v>787</v>
      </c>
      <c r="C106" s="21" t="s">
        <v>788</v>
      </c>
      <c r="D106" s="21" t="s">
        <v>789</v>
      </c>
      <c r="E106" s="21" t="s">
        <v>682</v>
      </c>
      <c r="F106" s="126" t="s">
        <v>790</v>
      </c>
      <c r="G106" s="21" t="s">
        <v>682</v>
      </c>
      <c r="H106" s="126">
        <v>104.0</v>
      </c>
      <c r="I106" s="126">
        <v>2025.0</v>
      </c>
      <c r="J106" s="126" t="s">
        <v>791</v>
      </c>
      <c r="K106" s="126"/>
      <c r="L106" s="126" t="s">
        <v>781</v>
      </c>
      <c r="M106" s="126"/>
      <c r="N106" s="126"/>
      <c r="O106" s="126"/>
      <c r="P106" s="126"/>
      <c r="Q106" s="21" t="s">
        <v>792</v>
      </c>
      <c r="R106" s="126"/>
      <c r="S106" s="156">
        <v>0.0</v>
      </c>
      <c r="T106" s="126" t="s">
        <v>31</v>
      </c>
    </row>
    <row r="107" ht="156.0" customHeight="1">
      <c r="A107" s="126"/>
      <c r="B107" s="21" t="s">
        <v>733</v>
      </c>
      <c r="C107" s="21" t="s">
        <v>734</v>
      </c>
      <c r="D107" s="21" t="s">
        <v>793</v>
      </c>
      <c r="E107" s="21" t="s">
        <v>794</v>
      </c>
      <c r="F107" s="126" t="s">
        <v>795</v>
      </c>
      <c r="G107" s="21" t="s">
        <v>794</v>
      </c>
      <c r="H107" s="126">
        <v>105.0</v>
      </c>
      <c r="I107" s="126">
        <v>2025.0</v>
      </c>
      <c r="J107" s="126" t="s">
        <v>796</v>
      </c>
      <c r="K107" s="126"/>
      <c r="L107" s="126" t="s">
        <v>797</v>
      </c>
      <c r="M107" s="126"/>
      <c r="N107" s="126"/>
      <c r="O107" s="126"/>
      <c r="P107" s="126"/>
      <c r="Q107" s="21" t="s">
        <v>798</v>
      </c>
      <c r="R107" s="126"/>
      <c r="S107" s="156">
        <v>0.0</v>
      </c>
      <c r="T107" s="126" t="s">
        <v>31</v>
      </c>
    </row>
    <row r="108" ht="156.0" customHeight="1">
      <c r="A108" s="126"/>
      <c r="B108" s="21" t="s">
        <v>799</v>
      </c>
      <c r="C108" s="21" t="s">
        <v>800</v>
      </c>
      <c r="D108" s="21" t="s">
        <v>801</v>
      </c>
      <c r="E108" s="21" t="s">
        <v>802</v>
      </c>
      <c r="F108" s="126" t="s">
        <v>803</v>
      </c>
      <c r="G108" s="21" t="s">
        <v>802</v>
      </c>
      <c r="H108" s="126">
        <v>106.0</v>
      </c>
      <c r="I108" s="126">
        <v>2025.0</v>
      </c>
      <c r="J108" s="126" t="s">
        <v>804</v>
      </c>
      <c r="K108" s="126"/>
      <c r="L108" s="126" t="s">
        <v>805</v>
      </c>
      <c r="M108" s="126"/>
      <c r="N108" s="126"/>
      <c r="O108" s="126"/>
      <c r="P108" s="126"/>
      <c r="Q108" s="21" t="s">
        <v>806</v>
      </c>
      <c r="R108" s="126"/>
      <c r="S108" s="156">
        <v>0.0</v>
      </c>
      <c r="T108" s="126" t="s">
        <v>31</v>
      </c>
    </row>
    <row r="109" ht="156.0" customHeight="1">
      <c r="A109" s="126"/>
      <c r="B109" s="21" t="s">
        <v>807</v>
      </c>
      <c r="C109" s="21" t="s">
        <v>808</v>
      </c>
      <c r="D109" s="21" t="s">
        <v>809</v>
      </c>
      <c r="E109" s="21" t="s">
        <v>810</v>
      </c>
      <c r="F109" s="126" t="s">
        <v>811</v>
      </c>
      <c r="G109" s="21" t="s">
        <v>810</v>
      </c>
      <c r="H109" s="126">
        <v>107.0</v>
      </c>
      <c r="I109" s="126">
        <v>2025.0</v>
      </c>
      <c r="J109" s="126" t="s">
        <v>812</v>
      </c>
      <c r="K109" s="126"/>
      <c r="L109" s="126" t="s">
        <v>813</v>
      </c>
      <c r="M109" s="126"/>
      <c r="N109" s="126"/>
      <c r="O109" s="126"/>
      <c r="P109" s="126"/>
      <c r="Q109" s="21" t="s">
        <v>814</v>
      </c>
      <c r="R109" s="144" t="s">
        <v>815</v>
      </c>
      <c r="S109" s="156">
        <v>0.0</v>
      </c>
      <c r="T109" s="126" t="s">
        <v>31</v>
      </c>
    </row>
    <row r="110" ht="156.0" customHeight="1">
      <c r="A110" s="126"/>
      <c r="B110" s="21" t="s">
        <v>816</v>
      </c>
      <c r="C110" s="21" t="s">
        <v>817</v>
      </c>
      <c r="D110" s="21" t="s">
        <v>818</v>
      </c>
      <c r="E110" s="21" t="s">
        <v>819</v>
      </c>
      <c r="F110" s="126" t="s">
        <v>820</v>
      </c>
      <c r="G110" s="21" t="s">
        <v>819</v>
      </c>
      <c r="H110" s="126">
        <v>108.0</v>
      </c>
      <c r="I110" s="126">
        <v>2025.0</v>
      </c>
      <c r="J110" s="126" t="s">
        <v>821</v>
      </c>
      <c r="K110" s="126"/>
      <c r="L110" s="126" t="s">
        <v>822</v>
      </c>
      <c r="M110" s="126"/>
      <c r="N110" s="126"/>
      <c r="O110" s="126"/>
      <c r="P110" s="126"/>
      <c r="Q110" s="21" t="s">
        <v>823</v>
      </c>
      <c r="R110" s="144" t="s">
        <v>824</v>
      </c>
      <c r="S110" s="156">
        <v>3250.2</v>
      </c>
      <c r="T110" s="126" t="s">
        <v>31</v>
      </c>
    </row>
    <row r="111" ht="156.0" customHeight="1">
      <c r="A111" s="126"/>
      <c r="B111" s="21" t="s">
        <v>128</v>
      </c>
      <c r="C111" s="21" t="s">
        <v>129</v>
      </c>
      <c r="D111" s="21" t="s">
        <v>825</v>
      </c>
      <c r="E111" s="21" t="s">
        <v>826</v>
      </c>
      <c r="F111" s="126" t="s">
        <v>827</v>
      </c>
      <c r="G111" s="21" t="s">
        <v>826</v>
      </c>
      <c r="H111" s="126">
        <v>109.0</v>
      </c>
      <c r="I111" s="126">
        <v>2025.0</v>
      </c>
      <c r="J111" s="126" t="s">
        <v>828</v>
      </c>
      <c r="K111" s="126"/>
      <c r="L111" s="126" t="s">
        <v>829</v>
      </c>
      <c r="M111" s="126"/>
      <c r="N111" s="126"/>
      <c r="O111" s="126"/>
      <c r="P111" s="126"/>
      <c r="Q111" s="21" t="s">
        <v>830</v>
      </c>
      <c r="R111" s="126"/>
      <c r="S111" s="156">
        <v>0.0</v>
      </c>
      <c r="T111" s="126" t="s">
        <v>31</v>
      </c>
    </row>
    <row r="112" ht="156.0" customHeight="1">
      <c r="A112" s="126"/>
      <c r="B112" s="21" t="s">
        <v>23</v>
      </c>
      <c r="C112" s="21" t="s">
        <v>24</v>
      </c>
      <c r="D112" s="21" t="s">
        <v>859</v>
      </c>
      <c r="E112" s="21" t="s">
        <v>860</v>
      </c>
      <c r="F112" s="126" t="s">
        <v>861</v>
      </c>
      <c r="G112" s="21" t="s">
        <v>860</v>
      </c>
      <c r="H112" s="126">
        <v>110.0</v>
      </c>
      <c r="I112" s="126">
        <v>2025.0</v>
      </c>
      <c r="J112" s="126" t="s">
        <v>862</v>
      </c>
      <c r="K112" s="126"/>
      <c r="L112" s="126" t="s">
        <v>863</v>
      </c>
      <c r="M112" s="126"/>
      <c r="N112" s="126"/>
      <c r="O112" s="126"/>
      <c r="P112" s="126"/>
      <c r="Q112" s="126" t="s">
        <v>864</v>
      </c>
      <c r="R112" s="144" t="s">
        <v>865</v>
      </c>
      <c r="S112" s="156">
        <v>0.0</v>
      </c>
      <c r="T112" s="126" t="s">
        <v>31</v>
      </c>
    </row>
    <row r="113" ht="156.0" customHeight="1">
      <c r="A113" s="126"/>
      <c r="B113" s="21" t="s">
        <v>866</v>
      </c>
      <c r="C113" s="21" t="s">
        <v>867</v>
      </c>
      <c r="D113" s="21" t="s">
        <v>868</v>
      </c>
      <c r="E113" s="21" t="s">
        <v>396</v>
      </c>
      <c r="F113" s="126" t="s">
        <v>869</v>
      </c>
      <c r="G113" s="21" t="s">
        <v>396</v>
      </c>
      <c r="H113" s="126">
        <v>111.0</v>
      </c>
      <c r="I113" s="126">
        <v>2025.0</v>
      </c>
      <c r="J113" s="126" t="s">
        <v>870</v>
      </c>
      <c r="K113" s="126"/>
      <c r="L113" s="126" t="s">
        <v>871</v>
      </c>
      <c r="M113" s="126"/>
      <c r="N113" s="126"/>
      <c r="O113" s="126"/>
      <c r="P113" s="126"/>
      <c r="Q113" s="21" t="s">
        <v>872</v>
      </c>
      <c r="R113" s="126"/>
      <c r="S113" s="156">
        <v>0.0</v>
      </c>
      <c r="T113" s="126" t="s">
        <v>31</v>
      </c>
    </row>
    <row r="114" ht="156.0" customHeight="1">
      <c r="A114" s="126"/>
      <c r="B114" s="21" t="s">
        <v>79</v>
      </c>
      <c r="C114" s="21" t="s">
        <v>400</v>
      </c>
      <c r="D114" s="21" t="s">
        <v>873</v>
      </c>
      <c r="E114" s="21" t="s">
        <v>874</v>
      </c>
      <c r="F114" s="126" t="s">
        <v>875</v>
      </c>
      <c r="G114" s="21" t="s">
        <v>874</v>
      </c>
      <c r="H114" s="126">
        <v>112.0</v>
      </c>
      <c r="I114" s="126">
        <v>2025.0</v>
      </c>
      <c r="J114" s="126" t="s">
        <v>876</v>
      </c>
      <c r="K114" s="126"/>
      <c r="L114" s="126" t="s">
        <v>877</v>
      </c>
      <c r="M114" s="126"/>
      <c r="N114" s="126"/>
      <c r="O114" s="126"/>
      <c r="P114" s="126"/>
      <c r="Q114" s="126" t="s">
        <v>878</v>
      </c>
      <c r="R114" s="126"/>
      <c r="S114" s="156">
        <v>0.0</v>
      </c>
      <c r="T114" s="126" t="s">
        <v>31</v>
      </c>
    </row>
    <row r="115" ht="156.0" customHeight="1">
      <c r="A115" s="126"/>
      <c r="B115" s="21" t="s">
        <v>879</v>
      </c>
      <c r="C115" s="21" t="s">
        <v>880</v>
      </c>
      <c r="D115" s="21" t="s">
        <v>881</v>
      </c>
      <c r="E115" s="21" t="s">
        <v>882</v>
      </c>
      <c r="F115" s="126" t="s">
        <v>883</v>
      </c>
      <c r="G115" s="21" t="s">
        <v>882</v>
      </c>
      <c r="H115" s="126">
        <v>113.0</v>
      </c>
      <c r="I115" s="126">
        <v>2025.0</v>
      </c>
      <c r="J115" s="126" t="s">
        <v>884</v>
      </c>
      <c r="K115" s="126"/>
      <c r="L115" s="126" t="s">
        <v>885</v>
      </c>
      <c r="M115" s="126"/>
      <c r="N115" s="126"/>
      <c r="O115" s="126"/>
      <c r="P115" s="126"/>
      <c r="Q115" s="21" t="s">
        <v>886</v>
      </c>
      <c r="R115" s="126"/>
      <c r="S115" s="156">
        <v>0.0</v>
      </c>
      <c r="T115" s="126" t="s">
        <v>31</v>
      </c>
    </row>
    <row r="116" ht="156.0" customHeight="1">
      <c r="A116" s="126"/>
      <c r="B116" s="21" t="s">
        <v>569</v>
      </c>
      <c r="C116" s="21" t="s">
        <v>570</v>
      </c>
      <c r="D116" s="21" t="s">
        <v>887</v>
      </c>
      <c r="E116" s="21" t="s">
        <v>888</v>
      </c>
      <c r="F116" s="126" t="s">
        <v>889</v>
      </c>
      <c r="G116" s="21" t="s">
        <v>888</v>
      </c>
      <c r="H116" s="126">
        <v>114.0</v>
      </c>
      <c r="I116" s="126">
        <v>2025.0</v>
      </c>
      <c r="J116" s="126" t="s">
        <v>890</v>
      </c>
      <c r="K116" s="126"/>
      <c r="L116" s="126" t="s">
        <v>891</v>
      </c>
      <c r="M116" s="126"/>
      <c r="N116" s="126"/>
      <c r="O116" s="126"/>
      <c r="P116" s="126"/>
      <c r="Q116" s="126" t="s">
        <v>892</v>
      </c>
      <c r="R116" s="126"/>
      <c r="S116" s="156">
        <v>0.0</v>
      </c>
      <c r="T116" s="126" t="s">
        <v>31</v>
      </c>
    </row>
    <row r="117" ht="156.0" customHeight="1">
      <c r="A117" s="126"/>
      <c r="B117" s="21" t="s">
        <v>893</v>
      </c>
      <c r="C117" s="21" t="s">
        <v>894</v>
      </c>
      <c r="D117" s="21" t="s">
        <v>895</v>
      </c>
      <c r="E117" s="21" t="s">
        <v>896</v>
      </c>
      <c r="F117" s="126" t="s">
        <v>897</v>
      </c>
      <c r="G117" s="21" t="s">
        <v>896</v>
      </c>
      <c r="H117" s="126">
        <v>115.0</v>
      </c>
      <c r="I117" s="126">
        <v>2025.0</v>
      </c>
      <c r="J117" s="126" t="s">
        <v>898</v>
      </c>
      <c r="K117" s="126"/>
      <c r="L117" s="126" t="s">
        <v>899</v>
      </c>
      <c r="M117" s="126"/>
      <c r="N117" s="126"/>
      <c r="O117" s="126"/>
      <c r="P117" s="126"/>
      <c r="Q117" s="52" t="s">
        <v>900</v>
      </c>
      <c r="R117" s="144" t="s">
        <v>901</v>
      </c>
      <c r="S117" s="156">
        <v>0.0</v>
      </c>
      <c r="T117" s="126" t="s">
        <v>31</v>
      </c>
    </row>
    <row r="118" ht="156.0" customHeight="1">
      <c r="A118" s="126"/>
      <c r="B118" s="21" t="s">
        <v>902</v>
      </c>
      <c r="C118" s="21" t="s">
        <v>903</v>
      </c>
      <c r="D118" s="21" t="s">
        <v>904</v>
      </c>
      <c r="E118" s="21" t="s">
        <v>905</v>
      </c>
      <c r="F118" s="126" t="s">
        <v>906</v>
      </c>
      <c r="G118" s="21" t="s">
        <v>905</v>
      </c>
      <c r="H118" s="126">
        <v>116.0</v>
      </c>
      <c r="I118" s="126">
        <v>2025.0</v>
      </c>
      <c r="J118" s="126" t="s">
        <v>907</v>
      </c>
      <c r="K118" s="126"/>
      <c r="L118" s="126" t="s">
        <v>908</v>
      </c>
      <c r="M118" s="126"/>
      <c r="N118" s="126"/>
      <c r="O118" s="126"/>
      <c r="P118" s="126"/>
      <c r="Q118" s="126" t="s">
        <v>909</v>
      </c>
      <c r="R118" s="144" t="s">
        <v>910</v>
      </c>
      <c r="S118" s="156">
        <v>0.0</v>
      </c>
      <c r="T118" s="126" t="s">
        <v>31</v>
      </c>
    </row>
    <row r="119" ht="156.0" customHeight="1">
      <c r="A119" s="126"/>
      <c r="B119" s="21" t="s">
        <v>174</v>
      </c>
      <c r="C119" s="21" t="s">
        <v>175</v>
      </c>
      <c r="D119" s="21" t="s">
        <v>911</v>
      </c>
      <c r="E119" s="21" t="s">
        <v>912</v>
      </c>
      <c r="F119" s="126" t="s">
        <v>913</v>
      </c>
      <c r="G119" s="21" t="s">
        <v>912</v>
      </c>
      <c r="H119" s="126">
        <v>117.0</v>
      </c>
      <c r="I119" s="126">
        <v>2025.0</v>
      </c>
      <c r="J119" s="126" t="s">
        <v>914</v>
      </c>
      <c r="K119" s="126"/>
      <c r="L119" s="126" t="s">
        <v>915</v>
      </c>
      <c r="M119" s="126"/>
      <c r="N119" s="126"/>
      <c r="O119" s="126"/>
      <c r="P119" s="126"/>
      <c r="Q119" s="52" t="s">
        <v>916</v>
      </c>
      <c r="R119" s="144" t="s">
        <v>917</v>
      </c>
      <c r="S119" s="156">
        <v>0.0</v>
      </c>
      <c r="T119" s="126" t="s">
        <v>31</v>
      </c>
    </row>
    <row r="120" ht="156.0" customHeight="1">
      <c r="A120" s="126"/>
      <c r="B120" s="21" t="s">
        <v>918</v>
      </c>
      <c r="C120" s="21" t="s">
        <v>175</v>
      </c>
      <c r="D120" s="21" t="s">
        <v>919</v>
      </c>
      <c r="E120" s="21" t="s">
        <v>920</v>
      </c>
      <c r="F120" s="126" t="s">
        <v>913</v>
      </c>
      <c r="G120" s="21" t="s">
        <v>920</v>
      </c>
      <c r="H120" s="126">
        <v>118.0</v>
      </c>
      <c r="I120" s="126">
        <v>2025.0</v>
      </c>
      <c r="J120" s="126" t="s">
        <v>921</v>
      </c>
      <c r="K120" s="126"/>
      <c r="L120" s="126" t="s">
        <v>922</v>
      </c>
      <c r="M120" s="126"/>
      <c r="N120" s="126"/>
      <c r="O120" s="126"/>
      <c r="P120" s="126"/>
      <c r="Q120" s="52" t="s">
        <v>923</v>
      </c>
      <c r="R120" s="144" t="s">
        <v>924</v>
      </c>
      <c r="S120" s="156">
        <v>0.0</v>
      </c>
      <c r="T120" s="126" t="s">
        <v>31</v>
      </c>
    </row>
    <row r="121" ht="156.0" customHeight="1">
      <c r="A121" s="126"/>
      <c r="B121" s="21" t="s">
        <v>925</v>
      </c>
      <c r="C121" s="21" t="s">
        <v>741</v>
      </c>
      <c r="D121" s="21" t="s">
        <v>926</v>
      </c>
      <c r="E121" s="21" t="s">
        <v>927</v>
      </c>
      <c r="F121" s="126" t="s">
        <v>928</v>
      </c>
      <c r="G121" s="21" t="s">
        <v>927</v>
      </c>
      <c r="H121" s="126">
        <v>119.0</v>
      </c>
      <c r="I121" s="126">
        <v>2025.0</v>
      </c>
      <c r="J121" s="126" t="s">
        <v>929</v>
      </c>
      <c r="K121" s="126"/>
      <c r="L121" s="126" t="s">
        <v>930</v>
      </c>
      <c r="M121" s="126"/>
      <c r="N121" s="126"/>
      <c r="O121" s="126"/>
      <c r="P121" s="126"/>
      <c r="Q121" s="21" t="s">
        <v>931</v>
      </c>
      <c r="R121" s="126"/>
      <c r="S121" s="156">
        <v>0.0</v>
      </c>
      <c r="T121" s="126" t="s">
        <v>31</v>
      </c>
    </row>
    <row r="122" ht="156.0" customHeight="1">
      <c r="A122" s="126"/>
      <c r="B122" s="21" t="s">
        <v>740</v>
      </c>
      <c r="C122" s="21" t="s">
        <v>741</v>
      </c>
      <c r="D122" s="21" t="s">
        <v>932</v>
      </c>
      <c r="E122" s="21" t="s">
        <v>164</v>
      </c>
      <c r="F122" s="126" t="s">
        <v>933</v>
      </c>
      <c r="G122" s="21" t="s">
        <v>164</v>
      </c>
      <c r="H122" s="126">
        <v>120.0</v>
      </c>
      <c r="I122" s="126">
        <v>2025.0</v>
      </c>
      <c r="J122" s="126" t="s">
        <v>934</v>
      </c>
      <c r="K122" s="126"/>
      <c r="L122" s="126" t="s">
        <v>935</v>
      </c>
      <c r="M122" s="126"/>
      <c r="N122" s="126"/>
      <c r="O122" s="126"/>
      <c r="P122" s="126"/>
      <c r="Q122" s="21" t="s">
        <v>936</v>
      </c>
      <c r="R122" s="126"/>
      <c r="S122" s="156">
        <v>0.0</v>
      </c>
      <c r="T122" s="126" t="s">
        <v>31</v>
      </c>
    </row>
    <row r="123" ht="156.0" customHeight="1">
      <c r="A123" s="126"/>
      <c r="B123" s="21" t="s">
        <v>733</v>
      </c>
      <c r="C123" s="21" t="s">
        <v>734</v>
      </c>
      <c r="D123" s="21" t="s">
        <v>937</v>
      </c>
      <c r="E123" s="21" t="s">
        <v>888</v>
      </c>
      <c r="F123" s="126" t="s">
        <v>938</v>
      </c>
      <c r="G123" s="21" t="s">
        <v>888</v>
      </c>
      <c r="H123" s="126">
        <v>121.0</v>
      </c>
      <c r="I123" s="126">
        <v>2025.0</v>
      </c>
      <c r="J123" s="126" t="s">
        <v>939</v>
      </c>
      <c r="K123" s="126"/>
      <c r="L123" s="126" t="s">
        <v>940</v>
      </c>
      <c r="M123" s="126"/>
      <c r="N123" s="126"/>
      <c r="O123" s="126"/>
      <c r="P123" s="126"/>
      <c r="Q123" s="52" t="s">
        <v>941</v>
      </c>
      <c r="R123" s="126"/>
      <c r="S123" s="156">
        <v>0.0</v>
      </c>
      <c r="T123" s="126" t="s">
        <v>31</v>
      </c>
    </row>
    <row r="124" ht="156.0" customHeight="1">
      <c r="A124" s="126"/>
      <c r="B124" s="21" t="s">
        <v>666</v>
      </c>
      <c r="C124" s="21" t="s">
        <v>667</v>
      </c>
      <c r="D124" s="21" t="s">
        <v>942</v>
      </c>
      <c r="E124" s="21" t="s">
        <v>682</v>
      </c>
      <c r="F124" s="126" t="s">
        <v>943</v>
      </c>
      <c r="G124" s="21" t="s">
        <v>682</v>
      </c>
      <c r="H124" s="126">
        <v>122.0</v>
      </c>
      <c r="I124" s="126">
        <v>2025.0</v>
      </c>
      <c r="J124" s="126" t="s">
        <v>944</v>
      </c>
      <c r="K124" s="126"/>
      <c r="L124" s="126" t="s">
        <v>945</v>
      </c>
      <c r="M124" s="126"/>
      <c r="N124" s="126"/>
      <c r="O124" s="126"/>
      <c r="P124" s="126"/>
      <c r="Q124" s="21" t="s">
        <v>946</v>
      </c>
      <c r="R124" s="126"/>
      <c r="S124" s="156">
        <v>0.0</v>
      </c>
      <c r="T124" s="126" t="s">
        <v>31</v>
      </c>
    </row>
    <row r="125" ht="156.0" customHeight="1">
      <c r="A125" s="126"/>
      <c r="B125" s="21" t="s">
        <v>947</v>
      </c>
      <c r="C125" s="21" t="s">
        <v>948</v>
      </c>
      <c r="D125" s="21" t="s">
        <v>949</v>
      </c>
      <c r="E125" s="21" t="s">
        <v>950</v>
      </c>
      <c r="F125" s="126" t="s">
        <v>951</v>
      </c>
      <c r="G125" s="21" t="s">
        <v>950</v>
      </c>
      <c r="H125" s="126">
        <v>123.0</v>
      </c>
      <c r="I125" s="126">
        <v>2025.0</v>
      </c>
      <c r="J125" s="126" t="s">
        <v>952</v>
      </c>
      <c r="K125" s="126"/>
      <c r="L125" s="126" t="s">
        <v>953</v>
      </c>
      <c r="M125" s="126"/>
      <c r="N125" s="126"/>
      <c r="O125" s="126"/>
      <c r="P125" s="126"/>
      <c r="Q125" s="52" t="s">
        <v>954</v>
      </c>
      <c r="R125" s="126"/>
      <c r="S125" s="156">
        <v>0.0</v>
      </c>
      <c r="T125" s="126" t="s">
        <v>31</v>
      </c>
    </row>
    <row r="126" ht="156.0" customHeight="1">
      <c r="A126" s="126"/>
      <c r="B126" s="21" t="s">
        <v>955</v>
      </c>
      <c r="C126" s="21" t="s">
        <v>956</v>
      </c>
      <c r="D126" s="21" t="s">
        <v>957</v>
      </c>
      <c r="E126" s="21" t="s">
        <v>958</v>
      </c>
      <c r="F126" s="126" t="s">
        <v>959</v>
      </c>
      <c r="G126" s="21" t="s">
        <v>958</v>
      </c>
      <c r="H126" s="126">
        <v>124.0</v>
      </c>
      <c r="I126" s="126">
        <v>2025.0</v>
      </c>
      <c r="J126" s="126" t="s">
        <v>960</v>
      </c>
      <c r="K126" s="126"/>
      <c r="L126" s="126" t="s">
        <v>899</v>
      </c>
      <c r="M126" s="126"/>
      <c r="N126" s="126"/>
      <c r="O126" s="126"/>
      <c r="P126" s="126"/>
      <c r="Q126" s="52" t="s">
        <v>961</v>
      </c>
      <c r="R126" s="126" t="s">
        <v>962</v>
      </c>
      <c r="S126" s="156">
        <v>0.0</v>
      </c>
      <c r="T126" s="126" t="s">
        <v>31</v>
      </c>
    </row>
    <row r="127" ht="156.0" customHeight="1">
      <c r="A127" s="126"/>
      <c r="B127" s="21" t="s">
        <v>963</v>
      </c>
      <c r="C127" s="21" t="s">
        <v>964</v>
      </c>
      <c r="D127" s="21" t="s">
        <v>965</v>
      </c>
      <c r="E127" s="21" t="s">
        <v>794</v>
      </c>
      <c r="F127" s="126">
        <v>60654.0</v>
      </c>
      <c r="G127" s="21" t="s">
        <v>794</v>
      </c>
      <c r="H127" s="126">
        <v>126.0</v>
      </c>
      <c r="I127" s="126">
        <v>2025.0</v>
      </c>
      <c r="J127" s="126" t="s">
        <v>966</v>
      </c>
      <c r="K127" s="126"/>
      <c r="L127" s="126" t="s">
        <v>967</v>
      </c>
      <c r="M127" s="126"/>
      <c r="N127" s="126"/>
      <c r="O127" s="126"/>
      <c r="P127" s="126"/>
      <c r="Q127" s="52" t="s">
        <v>968</v>
      </c>
      <c r="R127" s="126"/>
      <c r="S127" s="156">
        <v>0.0</v>
      </c>
      <c r="T127" s="126" t="s">
        <v>31</v>
      </c>
    </row>
    <row r="128" ht="156.0" customHeight="1">
      <c r="A128" s="126"/>
      <c r="B128" s="21" t="s">
        <v>969</v>
      </c>
      <c r="C128" s="21" t="s">
        <v>970</v>
      </c>
      <c r="D128" s="21" t="s">
        <v>971</v>
      </c>
      <c r="E128" s="21" t="s">
        <v>972</v>
      </c>
      <c r="F128" s="126" t="s">
        <v>973</v>
      </c>
      <c r="G128" s="21" t="s">
        <v>972</v>
      </c>
      <c r="H128" s="126">
        <v>127.0</v>
      </c>
      <c r="I128" s="126">
        <v>2025.0</v>
      </c>
      <c r="J128" s="126" t="s">
        <v>974</v>
      </c>
      <c r="K128" s="126"/>
      <c r="L128" s="126" t="s">
        <v>975</v>
      </c>
      <c r="M128" s="126"/>
      <c r="N128" s="126"/>
      <c r="O128" s="126"/>
      <c r="P128" s="126"/>
      <c r="Q128" s="21" t="s">
        <v>976</v>
      </c>
      <c r="R128" s="126"/>
      <c r="S128" s="156">
        <v>0.0</v>
      </c>
      <c r="T128" s="126" t="s">
        <v>31</v>
      </c>
    </row>
    <row r="129" ht="156.0" customHeight="1">
      <c r="A129" s="126"/>
      <c r="B129" s="21" t="s">
        <v>207</v>
      </c>
      <c r="C129" s="21" t="s">
        <v>208</v>
      </c>
      <c r="D129" s="21" t="s">
        <v>977</v>
      </c>
      <c r="E129" s="21" t="s">
        <v>978</v>
      </c>
      <c r="F129" s="126" t="s">
        <v>979</v>
      </c>
      <c r="G129" s="21" t="s">
        <v>978</v>
      </c>
      <c r="H129" s="126">
        <v>128.0</v>
      </c>
      <c r="I129" s="126">
        <v>2025.0</v>
      </c>
      <c r="J129" s="126" t="s">
        <v>980</v>
      </c>
      <c r="K129" s="126"/>
      <c r="L129" s="126" t="s">
        <v>981</v>
      </c>
      <c r="M129" s="126"/>
      <c r="N129" s="126"/>
      <c r="O129" s="126"/>
      <c r="P129" s="126"/>
      <c r="Q129" s="21" t="s">
        <v>982</v>
      </c>
      <c r="R129" s="126"/>
      <c r="S129" s="156">
        <v>0.0</v>
      </c>
      <c r="T129" s="126" t="s">
        <v>31</v>
      </c>
    </row>
    <row r="130" ht="156.0" customHeight="1">
      <c r="A130" s="126"/>
      <c r="B130" s="21" t="s">
        <v>694</v>
      </c>
      <c r="C130" s="21" t="s">
        <v>695</v>
      </c>
      <c r="D130" s="21" t="s">
        <v>983</v>
      </c>
      <c r="E130" s="21" t="s">
        <v>984</v>
      </c>
      <c r="F130" s="126" t="s">
        <v>985</v>
      </c>
      <c r="G130" s="21" t="s">
        <v>984</v>
      </c>
      <c r="H130" s="126">
        <v>129.0</v>
      </c>
      <c r="I130" s="126">
        <v>2025.0</v>
      </c>
      <c r="J130" s="126" t="s">
        <v>986</v>
      </c>
      <c r="K130" s="126"/>
      <c r="L130" s="126" t="s">
        <v>987</v>
      </c>
      <c r="M130" s="126"/>
      <c r="N130" s="126"/>
      <c r="O130" s="126"/>
      <c r="P130" s="126"/>
      <c r="Q130" s="21" t="s">
        <v>988</v>
      </c>
      <c r="R130" s="126"/>
      <c r="S130" s="156">
        <v>0.0</v>
      </c>
      <c r="T130" s="126" t="s">
        <v>31</v>
      </c>
    </row>
    <row r="131" ht="156.0" customHeight="1">
      <c r="A131" s="126"/>
      <c r="B131" s="21" t="s">
        <v>989</v>
      </c>
      <c r="C131" s="21" t="s">
        <v>129</v>
      </c>
      <c r="D131" s="21" t="s">
        <v>990</v>
      </c>
      <c r="E131" s="21" t="s">
        <v>978</v>
      </c>
      <c r="F131" s="126" t="s">
        <v>991</v>
      </c>
      <c r="G131" s="21" t="s">
        <v>978</v>
      </c>
      <c r="H131" s="126">
        <v>130.0</v>
      </c>
      <c r="I131" s="126">
        <v>2025.0</v>
      </c>
      <c r="J131" s="21" t="s">
        <v>992</v>
      </c>
      <c r="K131" s="126"/>
      <c r="L131" s="126" t="s">
        <v>993</v>
      </c>
      <c r="M131" s="126"/>
      <c r="N131" s="126"/>
      <c r="O131" s="126"/>
      <c r="P131" s="126"/>
      <c r="Q131" s="21" t="s">
        <v>994</v>
      </c>
      <c r="R131" s="126"/>
      <c r="S131" s="156">
        <v>0.0</v>
      </c>
      <c r="T131" s="126" t="s">
        <v>31</v>
      </c>
    </row>
    <row r="132" ht="156.0" customHeight="1">
      <c r="A132" s="126"/>
      <c r="B132" s="21" t="s">
        <v>995</v>
      </c>
      <c r="C132" s="21" t="s">
        <v>531</v>
      </c>
      <c r="D132" s="21" t="s">
        <v>996</v>
      </c>
      <c r="E132" s="21" t="s">
        <v>402</v>
      </c>
      <c r="F132" s="126" t="s">
        <v>997</v>
      </c>
      <c r="G132" s="21" t="s">
        <v>402</v>
      </c>
      <c r="H132" s="126">
        <v>131.0</v>
      </c>
      <c r="I132" s="126">
        <v>2025.0</v>
      </c>
      <c r="J132" s="126" t="s">
        <v>998</v>
      </c>
      <c r="K132" s="126"/>
      <c r="L132" s="126" t="s">
        <v>999</v>
      </c>
      <c r="M132" s="126"/>
      <c r="N132" s="126"/>
      <c r="O132" s="126"/>
      <c r="P132" s="126"/>
      <c r="Q132" s="21" t="s">
        <v>1000</v>
      </c>
      <c r="R132" s="126"/>
      <c r="S132" s="156">
        <v>0.0</v>
      </c>
      <c r="T132" s="126" t="s">
        <v>31</v>
      </c>
    </row>
    <row r="133" ht="156.0" customHeight="1">
      <c r="A133" s="126"/>
      <c r="B133" s="21"/>
      <c r="C133" s="21"/>
      <c r="D133" s="21"/>
      <c r="E133" s="21"/>
      <c r="F133" s="126"/>
      <c r="G133" s="21"/>
      <c r="H133" s="126"/>
      <c r="I133" s="126"/>
      <c r="J133" s="126"/>
      <c r="K133" s="126"/>
      <c r="L133" s="126"/>
      <c r="M133" s="126"/>
      <c r="N133" s="126"/>
      <c r="O133" s="126"/>
      <c r="P133" s="126"/>
      <c r="Q133" s="52"/>
      <c r="R133" s="126"/>
      <c r="S133" s="126"/>
      <c r="T133" s="126"/>
    </row>
    <row r="134" ht="156.0" customHeight="1">
      <c r="A134" s="126"/>
      <c r="B134" s="21"/>
      <c r="C134" s="21"/>
      <c r="D134" s="21"/>
      <c r="E134" s="21"/>
      <c r="F134" s="126"/>
      <c r="G134" s="21"/>
      <c r="H134" s="126"/>
      <c r="I134" s="126"/>
      <c r="J134" s="126"/>
      <c r="K134" s="126"/>
      <c r="L134" s="126"/>
      <c r="M134" s="126"/>
      <c r="N134" s="126"/>
      <c r="O134" s="126"/>
      <c r="P134" s="126"/>
      <c r="Q134" s="52"/>
      <c r="R134" s="126"/>
      <c r="S134" s="126"/>
      <c r="T134" s="126"/>
    </row>
    <row r="135" ht="156.0" customHeight="1">
      <c r="A135" s="126"/>
      <c r="B135" s="21"/>
      <c r="C135" s="21"/>
      <c r="D135" s="21"/>
      <c r="E135" s="21"/>
      <c r="F135" s="126"/>
      <c r="G135" s="21"/>
      <c r="H135" s="126"/>
      <c r="I135" s="126"/>
      <c r="J135" s="126"/>
      <c r="K135" s="126"/>
      <c r="L135" s="126"/>
      <c r="M135" s="126"/>
      <c r="N135" s="126"/>
      <c r="O135" s="126"/>
      <c r="P135" s="126"/>
      <c r="Q135" s="52"/>
      <c r="R135" s="126"/>
      <c r="S135" s="126"/>
      <c r="T135" s="126"/>
    </row>
    <row r="136" ht="156.0" customHeight="1">
      <c r="A136" s="126"/>
      <c r="B136" s="21"/>
      <c r="C136" s="21"/>
      <c r="D136" s="21"/>
      <c r="E136" s="21"/>
      <c r="F136" s="126"/>
      <c r="G136" s="21"/>
      <c r="H136" s="126"/>
      <c r="I136" s="126"/>
      <c r="J136" s="126"/>
      <c r="K136" s="126"/>
      <c r="L136" s="126"/>
      <c r="M136" s="126"/>
      <c r="N136" s="126"/>
      <c r="O136" s="126"/>
      <c r="P136" s="126"/>
      <c r="Q136" s="52"/>
      <c r="R136" s="126"/>
      <c r="S136" s="126"/>
      <c r="T136" s="126"/>
    </row>
    <row r="137" ht="69.75" customHeight="1">
      <c r="A137" s="101" t="s">
        <v>234</v>
      </c>
      <c r="B137" s="2"/>
      <c r="C137" s="2"/>
      <c r="D137" s="2"/>
      <c r="E137" s="2"/>
      <c r="F137" s="2"/>
      <c r="G137" s="2"/>
      <c r="H137" s="2"/>
      <c r="I137" s="2"/>
      <c r="J137" s="2"/>
      <c r="K137" s="2"/>
      <c r="L137" s="3"/>
      <c r="M137" s="11"/>
      <c r="N137" s="11"/>
      <c r="O137" s="11"/>
      <c r="P137" s="11"/>
      <c r="Q137" s="11"/>
      <c r="R137" s="11"/>
      <c r="S137" s="11"/>
      <c r="T137" s="11"/>
    </row>
    <row r="138" ht="15.75" customHeight="1">
      <c r="A138" s="102" t="s">
        <v>235</v>
      </c>
      <c r="B138" s="2"/>
      <c r="C138" s="2"/>
      <c r="D138" s="2"/>
      <c r="E138" s="2"/>
      <c r="F138" s="2"/>
      <c r="G138" s="2"/>
      <c r="H138" s="2"/>
      <c r="I138" s="2"/>
      <c r="J138" s="2"/>
      <c r="K138" s="2"/>
      <c r="L138" s="3"/>
      <c r="M138" s="11"/>
      <c r="N138" s="11"/>
      <c r="O138" s="11"/>
      <c r="P138" s="11"/>
      <c r="Q138" s="11"/>
      <c r="R138" s="11"/>
      <c r="S138" s="11"/>
      <c r="T138" s="11"/>
    </row>
    <row r="139" ht="15.75" customHeight="1">
      <c r="A139" s="103" t="s">
        <v>236</v>
      </c>
      <c r="B139" s="2"/>
      <c r="C139" s="2"/>
      <c r="D139" s="2"/>
      <c r="E139" s="2"/>
      <c r="F139" s="2"/>
      <c r="G139" s="2"/>
      <c r="H139" s="2"/>
      <c r="I139" s="2"/>
      <c r="J139" s="2"/>
      <c r="K139" s="2"/>
      <c r="L139" s="3"/>
      <c r="M139" s="11"/>
      <c r="N139" s="11"/>
      <c r="O139" s="11"/>
      <c r="P139" s="11"/>
      <c r="Q139" s="11"/>
      <c r="R139" s="11"/>
      <c r="S139" s="11"/>
      <c r="T139" s="11"/>
    </row>
    <row r="140" ht="15.75" customHeight="1">
      <c r="A140" s="104" t="s">
        <v>237</v>
      </c>
      <c r="B140" s="105"/>
      <c r="C140" s="105"/>
      <c r="D140" s="105"/>
      <c r="E140" s="105"/>
      <c r="F140" s="105"/>
      <c r="G140" s="105"/>
      <c r="H140" s="105"/>
      <c r="I140" s="105"/>
      <c r="J140" s="105"/>
      <c r="K140" s="105"/>
      <c r="L140" s="106"/>
      <c r="M140" s="107"/>
      <c r="N140" s="107"/>
      <c r="O140" s="107"/>
      <c r="P140" s="107"/>
      <c r="Q140" s="107"/>
      <c r="R140" s="107"/>
      <c r="S140" s="107"/>
      <c r="T140" s="107"/>
    </row>
    <row r="141" ht="15.75" customHeight="1">
      <c r="A141" s="108" t="s">
        <v>238</v>
      </c>
      <c r="B141" s="2"/>
      <c r="C141" s="2"/>
      <c r="D141" s="2"/>
      <c r="E141" s="2"/>
      <c r="F141" s="2"/>
      <c r="G141" s="2"/>
      <c r="H141" s="2"/>
      <c r="I141" s="2"/>
      <c r="J141" s="2"/>
      <c r="K141" s="2"/>
      <c r="L141" s="3"/>
      <c r="M141" s="107"/>
      <c r="N141" s="107"/>
      <c r="O141" s="107"/>
      <c r="P141" s="107"/>
      <c r="Q141" s="107"/>
      <c r="R141" s="107"/>
      <c r="S141" s="107"/>
      <c r="T141" s="107"/>
    </row>
    <row r="142" ht="15.75" customHeight="1">
      <c r="A142" s="108" t="s">
        <v>239</v>
      </c>
      <c r="B142" s="2"/>
      <c r="C142" s="2"/>
      <c r="D142" s="2"/>
      <c r="E142" s="2"/>
      <c r="F142" s="2"/>
      <c r="G142" s="2"/>
      <c r="H142" s="2"/>
      <c r="I142" s="2"/>
      <c r="J142" s="2"/>
      <c r="K142" s="2"/>
      <c r="L142" s="3"/>
      <c r="M142" s="107"/>
      <c r="N142" s="107"/>
      <c r="O142" s="107"/>
      <c r="P142" s="107"/>
      <c r="Q142" s="107"/>
      <c r="R142" s="107"/>
      <c r="S142" s="107"/>
      <c r="T142" s="107"/>
    </row>
    <row r="143" ht="15.75" customHeight="1">
      <c r="A143" s="108" t="s">
        <v>240</v>
      </c>
      <c r="B143" s="2"/>
      <c r="C143" s="2"/>
      <c r="D143" s="2"/>
      <c r="E143" s="2"/>
      <c r="F143" s="2"/>
      <c r="G143" s="2"/>
      <c r="H143" s="2"/>
      <c r="I143" s="2"/>
      <c r="J143" s="2"/>
      <c r="K143" s="2"/>
      <c r="L143" s="3"/>
      <c r="M143" s="107"/>
      <c r="N143" s="107"/>
      <c r="O143" s="107"/>
      <c r="P143" s="107"/>
      <c r="Q143" s="107"/>
      <c r="R143" s="107"/>
      <c r="S143" s="107"/>
      <c r="T143" s="107"/>
    </row>
    <row r="144" ht="15.75" customHeight="1">
      <c r="A144" s="108" t="s">
        <v>241</v>
      </c>
      <c r="B144" s="2"/>
      <c r="C144" s="2"/>
      <c r="D144" s="2"/>
      <c r="E144" s="2"/>
      <c r="F144" s="2"/>
      <c r="G144" s="2"/>
      <c r="H144" s="2"/>
      <c r="I144" s="2"/>
      <c r="J144" s="2"/>
      <c r="K144" s="2"/>
      <c r="L144" s="3"/>
      <c r="M144" s="107"/>
      <c r="N144" s="107"/>
      <c r="O144" s="107"/>
      <c r="P144" s="107"/>
      <c r="Q144" s="107"/>
      <c r="R144" s="107"/>
      <c r="S144" s="107"/>
      <c r="T144" s="107"/>
    </row>
    <row r="145" ht="15.75" customHeight="1">
      <c r="A145" s="108" t="s">
        <v>242</v>
      </c>
      <c r="B145" s="2"/>
      <c r="C145" s="2"/>
      <c r="D145" s="2"/>
      <c r="E145" s="2"/>
      <c r="F145" s="2"/>
      <c r="G145" s="2"/>
      <c r="H145" s="2"/>
      <c r="I145" s="2"/>
      <c r="J145" s="2"/>
      <c r="K145" s="2"/>
      <c r="L145" s="3"/>
      <c r="M145" s="107"/>
      <c r="N145" s="107"/>
      <c r="O145" s="107"/>
      <c r="P145" s="107"/>
      <c r="Q145" s="107"/>
      <c r="R145" s="107"/>
      <c r="S145" s="107"/>
      <c r="T145" s="107"/>
    </row>
    <row r="146" ht="15.75" customHeight="1">
      <c r="A146" s="108" t="s">
        <v>243</v>
      </c>
      <c r="B146" s="2"/>
      <c r="C146" s="2"/>
      <c r="D146" s="2"/>
      <c r="E146" s="2"/>
      <c r="F146" s="2"/>
      <c r="G146" s="2"/>
      <c r="H146" s="2"/>
      <c r="I146" s="2"/>
      <c r="J146" s="2"/>
      <c r="K146" s="2"/>
      <c r="L146" s="3"/>
      <c r="M146" s="107"/>
      <c r="N146" s="107"/>
      <c r="O146" s="107"/>
      <c r="P146" s="107"/>
      <c r="Q146" s="107"/>
      <c r="R146" s="107"/>
      <c r="S146" s="107"/>
      <c r="T146" s="107"/>
    </row>
    <row r="147" ht="15.75" customHeight="1">
      <c r="A147" s="108" t="s">
        <v>244</v>
      </c>
      <c r="B147" s="2"/>
      <c r="C147" s="2"/>
      <c r="D147" s="2"/>
      <c r="E147" s="2"/>
      <c r="F147" s="2"/>
      <c r="G147" s="2"/>
      <c r="H147" s="2"/>
      <c r="I147" s="2"/>
      <c r="J147" s="2"/>
      <c r="K147" s="2"/>
      <c r="L147" s="3"/>
      <c r="M147" s="107"/>
      <c r="N147" s="107"/>
      <c r="O147" s="107"/>
      <c r="P147" s="107"/>
      <c r="Q147" s="107"/>
      <c r="R147" s="107"/>
      <c r="S147" s="107"/>
      <c r="T147" s="107"/>
    </row>
    <row r="148" ht="15.75" customHeight="1">
      <c r="A148" s="108" t="s">
        <v>245</v>
      </c>
      <c r="B148" s="2"/>
      <c r="C148" s="2"/>
      <c r="D148" s="2"/>
      <c r="E148" s="2"/>
      <c r="F148" s="2"/>
      <c r="G148" s="2"/>
      <c r="H148" s="2"/>
      <c r="I148" s="2"/>
      <c r="J148" s="2"/>
      <c r="K148" s="2"/>
      <c r="L148" s="3"/>
      <c r="M148" s="107"/>
      <c r="N148" s="107"/>
      <c r="O148" s="107"/>
      <c r="P148" s="107"/>
      <c r="Q148" s="107"/>
      <c r="R148" s="107"/>
      <c r="S148" s="107"/>
      <c r="T148" s="107"/>
    </row>
    <row r="149" ht="15.75" customHeight="1">
      <c r="A149" s="108" t="s">
        <v>246</v>
      </c>
      <c r="B149" s="2"/>
      <c r="C149" s="2"/>
      <c r="D149" s="2"/>
      <c r="E149" s="2"/>
      <c r="F149" s="2"/>
      <c r="G149" s="2"/>
      <c r="H149" s="2"/>
      <c r="I149" s="2"/>
      <c r="J149" s="2"/>
      <c r="K149" s="2"/>
      <c r="L149" s="3"/>
      <c r="M149" s="107"/>
      <c r="N149" s="107"/>
      <c r="O149" s="107"/>
      <c r="P149" s="107"/>
      <c r="Q149" s="107"/>
      <c r="R149" s="107"/>
      <c r="S149" s="107"/>
      <c r="T149" s="107"/>
    </row>
    <row r="150" ht="15.75" customHeight="1">
      <c r="A150" s="108" t="s">
        <v>247</v>
      </c>
      <c r="B150" s="2"/>
      <c r="C150" s="2"/>
      <c r="D150" s="2"/>
      <c r="E150" s="2"/>
      <c r="F150" s="2"/>
      <c r="G150" s="2"/>
      <c r="H150" s="2"/>
      <c r="I150" s="2"/>
      <c r="J150" s="2"/>
      <c r="K150" s="2"/>
      <c r="L150" s="3"/>
      <c r="M150" s="107"/>
      <c r="N150" s="107"/>
      <c r="O150" s="107"/>
      <c r="P150" s="107"/>
      <c r="Q150" s="107"/>
      <c r="R150" s="107"/>
      <c r="S150" s="107"/>
      <c r="T150" s="107"/>
    </row>
    <row r="151" ht="15.75" customHeight="1">
      <c r="A151" s="108" t="s">
        <v>248</v>
      </c>
      <c r="B151" s="2"/>
      <c r="C151" s="2"/>
      <c r="D151" s="2"/>
      <c r="E151" s="2"/>
      <c r="F151" s="2"/>
      <c r="G151" s="2"/>
      <c r="H151" s="2"/>
      <c r="I151" s="2"/>
      <c r="J151" s="2"/>
      <c r="K151" s="2"/>
      <c r="L151" s="3"/>
      <c r="M151" s="107"/>
      <c r="N151" s="107"/>
      <c r="O151" s="107"/>
      <c r="P151" s="107"/>
      <c r="Q151" s="107"/>
      <c r="R151" s="107"/>
      <c r="S151" s="107"/>
      <c r="T151" s="107"/>
    </row>
    <row r="152" ht="15.75" customHeight="1">
      <c r="A152" s="108" t="s">
        <v>249</v>
      </c>
      <c r="B152" s="2"/>
      <c r="C152" s="2"/>
      <c r="D152" s="2"/>
      <c r="E152" s="2"/>
      <c r="F152" s="2"/>
      <c r="G152" s="2"/>
      <c r="H152" s="2"/>
      <c r="I152" s="2"/>
      <c r="J152" s="2"/>
      <c r="K152" s="2"/>
      <c r="L152" s="3"/>
      <c r="M152" s="107"/>
      <c r="N152" s="107"/>
      <c r="O152" s="107"/>
      <c r="P152" s="107"/>
      <c r="Q152" s="107"/>
      <c r="R152" s="107"/>
      <c r="S152" s="107"/>
      <c r="T152" s="107"/>
    </row>
    <row r="153" ht="15.75" customHeight="1">
      <c r="A153" s="108" t="s">
        <v>250</v>
      </c>
      <c r="B153" s="2"/>
      <c r="C153" s="2"/>
      <c r="D153" s="2"/>
      <c r="E153" s="2"/>
      <c r="F153" s="2"/>
      <c r="G153" s="2"/>
      <c r="H153" s="2"/>
      <c r="I153" s="2"/>
      <c r="J153" s="2"/>
      <c r="K153" s="2"/>
      <c r="L153" s="3"/>
      <c r="M153" s="107"/>
      <c r="N153" s="107"/>
      <c r="O153" s="107"/>
      <c r="P153" s="107"/>
      <c r="Q153" s="107"/>
      <c r="R153" s="107"/>
      <c r="S153" s="107"/>
      <c r="T153" s="107"/>
    </row>
    <row r="154" ht="15.75" customHeight="1">
      <c r="A154" s="108" t="s">
        <v>251</v>
      </c>
      <c r="B154" s="2"/>
      <c r="C154" s="2"/>
      <c r="D154" s="2"/>
      <c r="E154" s="2"/>
      <c r="F154" s="2"/>
      <c r="G154" s="2"/>
      <c r="H154" s="2"/>
      <c r="I154" s="2"/>
      <c r="J154" s="2"/>
      <c r="K154" s="2"/>
      <c r="L154" s="3"/>
      <c r="M154" s="107"/>
      <c r="N154" s="107"/>
      <c r="O154" s="107"/>
      <c r="P154" s="107"/>
      <c r="Q154" s="107"/>
      <c r="R154" s="107"/>
      <c r="S154" s="107"/>
      <c r="T154" s="107"/>
    </row>
    <row r="155" ht="15.75" customHeight="1">
      <c r="A155" s="108" t="s">
        <v>252</v>
      </c>
      <c r="B155" s="2"/>
      <c r="C155" s="2"/>
      <c r="D155" s="2"/>
      <c r="E155" s="2"/>
      <c r="F155" s="2"/>
      <c r="G155" s="2"/>
      <c r="H155" s="2"/>
      <c r="I155" s="2"/>
      <c r="J155" s="2"/>
      <c r="K155" s="2"/>
      <c r="L155" s="3"/>
      <c r="M155" s="107"/>
      <c r="N155" s="107"/>
      <c r="O155" s="107"/>
      <c r="P155" s="107"/>
      <c r="Q155" s="107"/>
      <c r="R155" s="107"/>
      <c r="S155" s="107"/>
      <c r="T155" s="107"/>
    </row>
    <row r="156" ht="15.75" customHeight="1">
      <c r="A156" s="108" t="s">
        <v>253</v>
      </c>
      <c r="B156" s="2"/>
      <c r="C156" s="2"/>
      <c r="D156" s="2"/>
      <c r="E156" s="2"/>
      <c r="F156" s="2"/>
      <c r="G156" s="2"/>
      <c r="H156" s="2"/>
      <c r="I156" s="2"/>
      <c r="J156" s="2"/>
      <c r="K156" s="2"/>
      <c r="L156" s="3"/>
      <c r="M156" s="107"/>
      <c r="N156" s="107"/>
      <c r="O156" s="107"/>
      <c r="P156" s="107"/>
      <c r="Q156" s="107"/>
      <c r="R156" s="107"/>
      <c r="S156" s="107"/>
      <c r="T156" s="107"/>
    </row>
    <row r="157" ht="15.75" customHeight="1">
      <c r="A157" s="103" t="s">
        <v>254</v>
      </c>
      <c r="B157" s="2"/>
      <c r="C157" s="2"/>
      <c r="D157" s="2"/>
      <c r="E157" s="2"/>
      <c r="F157" s="2"/>
      <c r="G157" s="2"/>
      <c r="H157" s="2"/>
      <c r="I157" s="2"/>
      <c r="J157" s="2"/>
      <c r="K157" s="2"/>
      <c r="L157" s="3"/>
      <c r="M157" s="107"/>
      <c r="N157" s="107"/>
      <c r="O157" s="107"/>
      <c r="P157" s="107"/>
      <c r="Q157" s="107"/>
      <c r="R157" s="107"/>
      <c r="S157" s="107"/>
      <c r="T157" s="107"/>
    </row>
    <row r="158" ht="15.75" customHeight="1">
      <c r="A158" s="108" t="s">
        <v>255</v>
      </c>
      <c r="B158" s="2"/>
      <c r="C158" s="2"/>
      <c r="D158" s="2"/>
      <c r="E158" s="2"/>
      <c r="F158" s="2"/>
      <c r="G158" s="2"/>
      <c r="H158" s="2"/>
      <c r="I158" s="2"/>
      <c r="J158" s="2"/>
      <c r="K158" s="2"/>
      <c r="L158" s="3"/>
      <c r="M158" s="107"/>
      <c r="N158" s="107"/>
      <c r="O158" s="107"/>
      <c r="P158" s="107"/>
      <c r="Q158" s="107"/>
      <c r="R158" s="107"/>
      <c r="S158" s="107"/>
      <c r="T158" s="107"/>
    </row>
    <row r="159" ht="15.75" customHeight="1">
      <c r="A159" s="109"/>
      <c r="B159" s="109"/>
      <c r="C159" s="109"/>
      <c r="D159" s="109"/>
      <c r="E159" s="109"/>
      <c r="F159" s="109"/>
      <c r="G159" s="109"/>
      <c r="H159" s="109"/>
      <c r="I159" s="109"/>
      <c r="J159" s="109"/>
      <c r="K159" s="109"/>
      <c r="L159" s="109"/>
      <c r="M159" s="107"/>
      <c r="N159" s="107"/>
      <c r="O159" s="107"/>
      <c r="P159" s="107"/>
      <c r="Q159" s="107"/>
      <c r="R159" s="107"/>
      <c r="S159" s="107"/>
      <c r="T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c r="A304" s="107"/>
      <c r="B304" s="107"/>
      <c r="C304" s="107"/>
      <c r="D304" s="107"/>
      <c r="E304" s="107"/>
      <c r="F304" s="107"/>
      <c r="G304" s="107"/>
      <c r="H304" s="107"/>
      <c r="I304" s="107"/>
      <c r="J304" s="107"/>
      <c r="K304" s="107"/>
      <c r="L304" s="107"/>
      <c r="M304" s="107"/>
      <c r="N304" s="107"/>
      <c r="O304" s="107"/>
      <c r="P304" s="107"/>
      <c r="Q304" s="107"/>
      <c r="R304" s="107"/>
      <c r="S304" s="107"/>
      <c r="T304" s="107"/>
    </row>
    <row r="305" ht="15.75" customHeight="1">
      <c r="A305" s="107"/>
      <c r="B305" s="107"/>
      <c r="C305" s="107"/>
      <c r="D305" s="107"/>
      <c r="E305" s="107"/>
      <c r="F305" s="107"/>
      <c r="G305" s="107"/>
      <c r="H305" s="107"/>
      <c r="I305" s="107"/>
      <c r="J305" s="107"/>
      <c r="K305" s="107"/>
      <c r="L305" s="107"/>
      <c r="M305" s="107"/>
      <c r="N305" s="107"/>
      <c r="O305" s="107"/>
      <c r="P305" s="107"/>
      <c r="Q305" s="107"/>
      <c r="R305" s="107"/>
      <c r="S305" s="107"/>
      <c r="T305" s="107"/>
    </row>
    <row r="306" ht="15.75" customHeight="1">
      <c r="A306" s="107"/>
      <c r="B306" s="107"/>
      <c r="C306" s="107"/>
      <c r="D306" s="107"/>
      <c r="E306" s="107"/>
      <c r="F306" s="107"/>
      <c r="G306" s="107"/>
      <c r="H306" s="107"/>
      <c r="I306" s="107"/>
      <c r="J306" s="107"/>
      <c r="K306" s="107"/>
      <c r="L306" s="107"/>
      <c r="M306" s="107"/>
      <c r="N306" s="107"/>
      <c r="O306" s="107"/>
      <c r="P306" s="107"/>
      <c r="Q306" s="107"/>
      <c r="R306" s="107"/>
      <c r="S306" s="107"/>
      <c r="T306" s="107"/>
    </row>
    <row r="307" ht="15.75" customHeight="1">
      <c r="A307" s="107"/>
      <c r="B307" s="107"/>
      <c r="C307" s="107"/>
      <c r="D307" s="107"/>
      <c r="E307" s="107"/>
      <c r="F307" s="107"/>
      <c r="G307" s="107"/>
      <c r="H307" s="107"/>
      <c r="I307" s="107"/>
      <c r="J307" s="107"/>
      <c r="K307" s="107"/>
      <c r="L307" s="107"/>
      <c r="M307" s="107"/>
      <c r="N307" s="107"/>
      <c r="O307" s="107"/>
      <c r="P307" s="107"/>
      <c r="Q307" s="107"/>
      <c r="R307" s="107"/>
      <c r="S307" s="107"/>
      <c r="T307" s="107"/>
    </row>
    <row r="308" ht="15.75" customHeight="1">
      <c r="A308" s="107"/>
      <c r="B308" s="107"/>
      <c r="C308" s="107"/>
      <c r="D308" s="107"/>
      <c r="E308" s="107"/>
      <c r="F308" s="107"/>
      <c r="G308" s="107"/>
      <c r="H308" s="107"/>
      <c r="I308" s="107"/>
      <c r="J308" s="107"/>
      <c r="K308" s="107"/>
      <c r="L308" s="107"/>
      <c r="M308" s="107"/>
      <c r="N308" s="107"/>
      <c r="O308" s="107"/>
      <c r="P308" s="107"/>
      <c r="Q308" s="107"/>
      <c r="R308" s="107"/>
      <c r="S308" s="107"/>
      <c r="T308" s="107"/>
    </row>
    <row r="309" ht="15.75" customHeight="1">
      <c r="A309" s="107"/>
      <c r="B309" s="107"/>
      <c r="C309" s="107"/>
      <c r="D309" s="107"/>
      <c r="E309" s="107"/>
      <c r="F309" s="107"/>
      <c r="G309" s="107"/>
      <c r="H309" s="107"/>
      <c r="I309" s="107"/>
      <c r="J309" s="107"/>
      <c r="K309" s="107"/>
      <c r="L309" s="107"/>
      <c r="M309" s="107"/>
      <c r="N309" s="107"/>
      <c r="O309" s="107"/>
      <c r="P309" s="107"/>
      <c r="Q309" s="107"/>
      <c r="R309" s="107"/>
      <c r="S309" s="107"/>
      <c r="T309" s="107"/>
    </row>
    <row r="310" ht="15.75" customHeight="1">
      <c r="A310" s="107"/>
      <c r="B310" s="107"/>
      <c r="C310" s="107"/>
      <c r="D310" s="107"/>
      <c r="E310" s="107"/>
      <c r="F310" s="107"/>
      <c r="G310" s="107"/>
      <c r="H310" s="107"/>
      <c r="I310" s="107"/>
      <c r="J310" s="107"/>
      <c r="K310" s="107"/>
      <c r="L310" s="107"/>
      <c r="M310" s="107"/>
      <c r="N310" s="107"/>
      <c r="O310" s="107"/>
      <c r="P310" s="107"/>
      <c r="Q310" s="107"/>
      <c r="R310" s="107"/>
      <c r="S310" s="107"/>
      <c r="T310" s="107"/>
    </row>
    <row r="311" ht="15.75" customHeight="1">
      <c r="A311" s="107"/>
      <c r="B311" s="107"/>
      <c r="C311" s="107"/>
      <c r="D311" s="107"/>
      <c r="E311" s="107"/>
      <c r="F311" s="107"/>
      <c r="G311" s="107"/>
      <c r="H311" s="107"/>
      <c r="I311" s="107"/>
      <c r="J311" s="107"/>
      <c r="K311" s="107"/>
      <c r="L311" s="107"/>
      <c r="M311" s="107"/>
      <c r="N311" s="107"/>
      <c r="O311" s="107"/>
      <c r="P311" s="107"/>
      <c r="Q311" s="107"/>
      <c r="R311" s="107"/>
      <c r="S311" s="107"/>
      <c r="T311" s="107"/>
    </row>
    <row r="312" ht="15.75" customHeight="1">
      <c r="A312" s="107"/>
      <c r="B312" s="107"/>
      <c r="C312" s="107"/>
      <c r="D312" s="107"/>
      <c r="E312" s="107"/>
      <c r="F312" s="107"/>
      <c r="G312" s="107"/>
      <c r="H312" s="107"/>
      <c r="I312" s="107"/>
      <c r="J312" s="107"/>
      <c r="K312" s="107"/>
      <c r="L312" s="107"/>
      <c r="M312" s="107"/>
      <c r="N312" s="107"/>
      <c r="O312" s="107"/>
      <c r="P312" s="107"/>
      <c r="Q312" s="107"/>
      <c r="R312" s="107"/>
      <c r="S312" s="107"/>
      <c r="T312" s="107"/>
    </row>
    <row r="313" ht="15.75" customHeight="1">
      <c r="A313" s="107"/>
      <c r="B313" s="107"/>
      <c r="C313" s="107"/>
      <c r="D313" s="107"/>
      <c r="E313" s="107"/>
      <c r="F313" s="107"/>
      <c r="G313" s="107"/>
      <c r="H313" s="107"/>
      <c r="I313" s="107"/>
      <c r="J313" s="107"/>
      <c r="K313" s="107"/>
      <c r="L313" s="107"/>
      <c r="M313" s="107"/>
      <c r="N313" s="107"/>
      <c r="O313" s="107"/>
      <c r="P313" s="107"/>
      <c r="Q313" s="107"/>
      <c r="R313" s="107"/>
      <c r="S313" s="107"/>
      <c r="T313" s="107"/>
    </row>
    <row r="314" ht="15.75" customHeight="1">
      <c r="A314" s="107"/>
      <c r="B314" s="107"/>
      <c r="C314" s="107"/>
      <c r="D314" s="107"/>
      <c r="E314" s="107"/>
      <c r="F314" s="107"/>
      <c r="G314" s="107"/>
      <c r="H314" s="107"/>
      <c r="I314" s="107"/>
      <c r="J314" s="107"/>
      <c r="K314" s="107"/>
      <c r="L314" s="107"/>
      <c r="M314" s="107"/>
      <c r="N314" s="107"/>
      <c r="O314" s="107"/>
      <c r="P314" s="107"/>
      <c r="Q314" s="107"/>
      <c r="R314" s="107"/>
      <c r="S314" s="107"/>
      <c r="T314" s="107"/>
    </row>
    <row r="315" ht="15.75" customHeight="1">
      <c r="A315" s="107"/>
      <c r="B315" s="107"/>
      <c r="C315" s="107"/>
      <c r="D315" s="107"/>
      <c r="E315" s="107"/>
      <c r="F315" s="107"/>
      <c r="G315" s="107"/>
      <c r="H315" s="107"/>
      <c r="I315" s="107"/>
      <c r="J315" s="107"/>
      <c r="K315" s="107"/>
      <c r="L315" s="107"/>
      <c r="M315" s="107"/>
      <c r="N315" s="107"/>
      <c r="O315" s="107"/>
      <c r="P315" s="107"/>
      <c r="Q315" s="107"/>
      <c r="R315" s="107"/>
      <c r="S315" s="107"/>
      <c r="T315" s="107"/>
    </row>
    <row r="316" ht="15.75" customHeight="1">
      <c r="A316" s="107"/>
      <c r="B316" s="107"/>
      <c r="C316" s="107"/>
      <c r="D316" s="107"/>
      <c r="E316" s="107"/>
      <c r="F316" s="107"/>
      <c r="G316" s="107"/>
      <c r="H316" s="107"/>
      <c r="I316" s="107"/>
      <c r="J316" s="107"/>
      <c r="K316" s="107"/>
      <c r="L316" s="107"/>
      <c r="M316" s="107"/>
      <c r="N316" s="107"/>
      <c r="O316" s="107"/>
      <c r="P316" s="107"/>
      <c r="Q316" s="107"/>
      <c r="R316" s="107"/>
      <c r="S316" s="107"/>
      <c r="T316" s="107"/>
    </row>
    <row r="317" ht="15.75" customHeight="1">
      <c r="A317" s="107"/>
      <c r="B317" s="107"/>
      <c r="C317" s="107"/>
      <c r="D317" s="107"/>
      <c r="E317" s="107"/>
      <c r="F317" s="107"/>
      <c r="G317" s="107"/>
      <c r="H317" s="107"/>
      <c r="I317" s="107"/>
      <c r="J317" s="107"/>
      <c r="K317" s="107"/>
      <c r="L317" s="107"/>
      <c r="M317" s="107"/>
      <c r="N317" s="107"/>
      <c r="O317" s="107"/>
      <c r="P317" s="107"/>
      <c r="Q317" s="107"/>
      <c r="R317" s="107"/>
      <c r="S317" s="107"/>
      <c r="T317" s="107"/>
    </row>
    <row r="318" ht="15.75" customHeight="1">
      <c r="A318" s="107"/>
      <c r="B318" s="107"/>
      <c r="C318" s="107"/>
      <c r="D318" s="107"/>
      <c r="E318" s="107"/>
      <c r="F318" s="107"/>
      <c r="G318" s="107"/>
      <c r="H318" s="107"/>
      <c r="I318" s="107"/>
      <c r="J318" s="107"/>
      <c r="K318" s="107"/>
      <c r="L318" s="107"/>
      <c r="M318" s="107"/>
      <c r="N318" s="107"/>
      <c r="O318" s="107"/>
      <c r="P318" s="107"/>
      <c r="Q318" s="107"/>
      <c r="R318" s="107"/>
      <c r="S318" s="107"/>
      <c r="T318" s="107"/>
    </row>
    <row r="319" ht="15.75" customHeight="1">
      <c r="A319" s="107"/>
      <c r="B319" s="107"/>
      <c r="C319" s="107"/>
      <c r="D319" s="107"/>
      <c r="E319" s="107"/>
      <c r="F319" s="107"/>
      <c r="G319" s="107"/>
      <c r="H319" s="107"/>
      <c r="I319" s="107"/>
      <c r="J319" s="107"/>
      <c r="K319" s="107"/>
      <c r="L319" s="107"/>
      <c r="M319" s="107"/>
      <c r="N319" s="107"/>
      <c r="O319" s="107"/>
      <c r="P319" s="107"/>
      <c r="Q319" s="107"/>
      <c r="R319" s="107"/>
      <c r="S319" s="107"/>
      <c r="T319" s="107"/>
    </row>
    <row r="320" ht="15.75" customHeight="1">
      <c r="A320" s="107"/>
      <c r="B320" s="107"/>
      <c r="C320" s="107"/>
      <c r="D320" s="107"/>
      <c r="E320" s="107"/>
      <c r="F320" s="107"/>
      <c r="G320" s="107"/>
      <c r="H320" s="107"/>
      <c r="I320" s="107"/>
      <c r="J320" s="107"/>
      <c r="K320" s="107"/>
      <c r="L320" s="107"/>
      <c r="M320" s="107"/>
      <c r="N320" s="107"/>
      <c r="O320" s="107"/>
      <c r="P320" s="107"/>
      <c r="Q320" s="107"/>
      <c r="R320" s="107"/>
      <c r="S320" s="107"/>
      <c r="T320" s="107"/>
    </row>
    <row r="321" ht="15.75" customHeight="1">
      <c r="A321" s="107"/>
      <c r="B321" s="107"/>
      <c r="C321" s="107"/>
      <c r="D321" s="107"/>
      <c r="E321" s="107"/>
      <c r="F321" s="107"/>
      <c r="G321" s="107"/>
      <c r="H321" s="107"/>
      <c r="I321" s="107"/>
      <c r="J321" s="107"/>
      <c r="K321" s="107"/>
      <c r="L321" s="107"/>
      <c r="M321" s="107"/>
      <c r="N321" s="107"/>
      <c r="O321" s="107"/>
      <c r="P321" s="107"/>
      <c r="Q321" s="107"/>
      <c r="R321" s="107"/>
      <c r="S321" s="107"/>
      <c r="T321" s="107"/>
    </row>
    <row r="322" ht="15.75" customHeight="1">
      <c r="A322" s="107"/>
      <c r="B322" s="107"/>
      <c r="C322" s="107"/>
      <c r="D322" s="107"/>
      <c r="E322" s="107"/>
      <c r="F322" s="107"/>
      <c r="G322" s="107"/>
      <c r="H322" s="107"/>
      <c r="I322" s="107"/>
      <c r="J322" s="107"/>
      <c r="K322" s="107"/>
      <c r="L322" s="107"/>
      <c r="M322" s="107"/>
      <c r="N322" s="107"/>
      <c r="O322" s="107"/>
      <c r="P322" s="107"/>
      <c r="Q322" s="107"/>
      <c r="R322" s="107"/>
      <c r="S322" s="107"/>
      <c r="T322" s="107"/>
    </row>
    <row r="323" ht="15.75" customHeight="1">
      <c r="A323" s="107"/>
      <c r="B323" s="107"/>
      <c r="C323" s="107"/>
      <c r="D323" s="107"/>
      <c r="E323" s="107"/>
      <c r="F323" s="107"/>
      <c r="G323" s="107"/>
      <c r="H323" s="107"/>
      <c r="I323" s="107"/>
      <c r="J323" s="107"/>
      <c r="K323" s="107"/>
      <c r="L323" s="107"/>
      <c r="M323" s="107"/>
      <c r="N323" s="107"/>
      <c r="O323" s="107"/>
      <c r="P323" s="107"/>
      <c r="Q323" s="107"/>
      <c r="R323" s="107"/>
      <c r="S323" s="107"/>
      <c r="T323" s="107"/>
    </row>
    <row r="324" ht="15.75" customHeight="1">
      <c r="A324" s="107"/>
      <c r="B324" s="107"/>
      <c r="C324" s="107"/>
      <c r="D324" s="107"/>
      <c r="E324" s="107"/>
      <c r="F324" s="107"/>
      <c r="G324" s="107"/>
      <c r="H324" s="107"/>
      <c r="I324" s="107"/>
      <c r="J324" s="107"/>
      <c r="K324" s="107"/>
      <c r="L324" s="107"/>
      <c r="M324" s="107"/>
      <c r="N324" s="107"/>
      <c r="O324" s="107"/>
      <c r="P324" s="107"/>
      <c r="Q324" s="107"/>
      <c r="R324" s="107"/>
      <c r="S324" s="107"/>
      <c r="T324" s="107"/>
    </row>
    <row r="325" ht="15.75" customHeight="1">
      <c r="A325" s="107"/>
      <c r="B325" s="107"/>
      <c r="C325" s="107"/>
      <c r="D325" s="107"/>
      <c r="E325" s="107"/>
      <c r="F325" s="107"/>
      <c r="G325" s="107"/>
      <c r="H325" s="107"/>
      <c r="I325" s="107"/>
      <c r="J325" s="107"/>
      <c r="K325" s="107"/>
      <c r="L325" s="107"/>
      <c r="M325" s="107"/>
      <c r="N325" s="107"/>
      <c r="O325" s="107"/>
      <c r="P325" s="107"/>
      <c r="Q325" s="107"/>
      <c r="R325" s="107"/>
      <c r="S325" s="107"/>
      <c r="T325" s="107"/>
    </row>
    <row r="326" ht="15.75" customHeight="1">
      <c r="A326" s="107"/>
      <c r="B326" s="107"/>
      <c r="C326" s="107"/>
      <c r="D326" s="107"/>
      <c r="E326" s="107"/>
      <c r="F326" s="107"/>
      <c r="G326" s="107"/>
      <c r="H326" s="107"/>
      <c r="I326" s="107"/>
      <c r="J326" s="107"/>
      <c r="K326" s="107"/>
      <c r="L326" s="107"/>
      <c r="M326" s="107"/>
      <c r="N326" s="107"/>
      <c r="O326" s="107"/>
      <c r="P326" s="107"/>
      <c r="Q326" s="107"/>
      <c r="R326" s="107"/>
      <c r="S326" s="107"/>
      <c r="T326" s="107"/>
    </row>
    <row r="327" ht="15.75" customHeight="1">
      <c r="A327" s="107"/>
      <c r="B327" s="107"/>
      <c r="C327" s="107"/>
      <c r="D327" s="107"/>
      <c r="E327" s="107"/>
      <c r="F327" s="107"/>
      <c r="G327" s="107"/>
      <c r="H327" s="107"/>
      <c r="I327" s="107"/>
      <c r="J327" s="107"/>
      <c r="K327" s="107"/>
      <c r="L327" s="107"/>
      <c r="M327" s="107"/>
      <c r="N327" s="107"/>
      <c r="O327" s="107"/>
      <c r="P327" s="107"/>
      <c r="Q327" s="107"/>
      <c r="R327" s="107"/>
      <c r="S327" s="107"/>
      <c r="T327" s="107"/>
    </row>
    <row r="328" ht="15.75" customHeight="1">
      <c r="A328" s="107"/>
      <c r="B328" s="107"/>
      <c r="C328" s="107"/>
      <c r="D328" s="107"/>
      <c r="E328" s="107"/>
      <c r="F328" s="107"/>
      <c r="G328" s="107"/>
      <c r="H328" s="107"/>
      <c r="I328" s="107"/>
      <c r="J328" s="107"/>
      <c r="K328" s="107"/>
      <c r="L328" s="107"/>
      <c r="M328" s="107"/>
      <c r="N328" s="107"/>
      <c r="O328" s="107"/>
      <c r="P328" s="107"/>
      <c r="Q328" s="107"/>
      <c r="R328" s="107"/>
      <c r="S328" s="107"/>
      <c r="T328" s="107"/>
    </row>
    <row r="329" ht="15.75" customHeight="1">
      <c r="A329" s="107"/>
      <c r="B329" s="107"/>
      <c r="C329" s="107"/>
      <c r="D329" s="107"/>
      <c r="E329" s="107"/>
      <c r="F329" s="107"/>
      <c r="G329" s="107"/>
      <c r="H329" s="107"/>
      <c r="I329" s="107"/>
      <c r="J329" s="107"/>
      <c r="K329" s="107"/>
      <c r="L329" s="107"/>
      <c r="M329" s="107"/>
      <c r="N329" s="107"/>
      <c r="O329" s="107"/>
      <c r="P329" s="107"/>
      <c r="Q329" s="107"/>
      <c r="R329" s="107"/>
      <c r="S329" s="107"/>
      <c r="T329" s="107"/>
    </row>
    <row r="330" ht="15.75" customHeight="1">
      <c r="A330" s="107"/>
      <c r="B330" s="107"/>
      <c r="C330" s="107"/>
      <c r="D330" s="107"/>
      <c r="E330" s="107"/>
      <c r="F330" s="107"/>
      <c r="G330" s="107"/>
      <c r="H330" s="107"/>
      <c r="I330" s="107"/>
      <c r="J330" s="107"/>
      <c r="K330" s="107"/>
      <c r="L330" s="107"/>
      <c r="M330" s="107"/>
      <c r="N330" s="107"/>
      <c r="O330" s="107"/>
      <c r="P330" s="107"/>
      <c r="Q330" s="107"/>
      <c r="R330" s="107"/>
      <c r="S330" s="107"/>
      <c r="T330" s="107"/>
    </row>
    <row r="331" ht="15.75" customHeight="1">
      <c r="A331" s="107"/>
      <c r="B331" s="107"/>
      <c r="C331" s="107"/>
      <c r="D331" s="107"/>
      <c r="E331" s="107"/>
      <c r="F331" s="107"/>
      <c r="G331" s="107"/>
      <c r="H331" s="107"/>
      <c r="I331" s="107"/>
      <c r="J331" s="107"/>
      <c r="K331" s="107"/>
      <c r="L331" s="107"/>
      <c r="M331" s="107"/>
      <c r="N331" s="107"/>
      <c r="O331" s="107"/>
      <c r="P331" s="107"/>
      <c r="Q331" s="107"/>
      <c r="R331" s="107"/>
      <c r="S331" s="107"/>
      <c r="T331" s="107"/>
    </row>
    <row r="332" ht="15.75" customHeight="1">
      <c r="A332" s="107"/>
      <c r="B332" s="107"/>
      <c r="C332" s="107"/>
      <c r="D332" s="107"/>
      <c r="E332" s="107"/>
      <c r="F332" s="107"/>
      <c r="G332" s="107"/>
      <c r="H332" s="107"/>
      <c r="I332" s="107"/>
      <c r="J332" s="107"/>
      <c r="K332" s="107"/>
      <c r="L332" s="107"/>
      <c r="M332" s="107"/>
      <c r="N332" s="107"/>
      <c r="O332" s="107"/>
      <c r="P332" s="107"/>
      <c r="Q332" s="107"/>
      <c r="R332" s="107"/>
      <c r="S332" s="107"/>
      <c r="T332" s="107"/>
    </row>
    <row r="333" ht="15.75" customHeight="1">
      <c r="A333" s="107"/>
      <c r="B333" s="107"/>
      <c r="C333" s="107"/>
      <c r="D333" s="107"/>
      <c r="E333" s="107"/>
      <c r="F333" s="107"/>
      <c r="G333" s="107"/>
      <c r="H333" s="107"/>
      <c r="I333" s="107"/>
      <c r="J333" s="107"/>
      <c r="K333" s="107"/>
      <c r="L333" s="107"/>
      <c r="M333" s="107"/>
      <c r="N333" s="107"/>
      <c r="O333" s="107"/>
      <c r="P333" s="107"/>
      <c r="Q333" s="107"/>
      <c r="R333" s="107"/>
      <c r="S333" s="107"/>
      <c r="T333" s="107"/>
    </row>
    <row r="334" ht="15.75" customHeight="1">
      <c r="A334" s="107"/>
      <c r="B334" s="107"/>
      <c r="C334" s="107"/>
      <c r="D334" s="107"/>
      <c r="E334" s="107"/>
      <c r="F334" s="107"/>
      <c r="G334" s="107"/>
      <c r="H334" s="107"/>
      <c r="I334" s="107"/>
      <c r="J334" s="107"/>
      <c r="K334" s="107"/>
      <c r="L334" s="107"/>
      <c r="M334" s="107"/>
      <c r="N334" s="107"/>
      <c r="O334" s="107"/>
      <c r="P334" s="107"/>
      <c r="Q334" s="107"/>
      <c r="R334" s="107"/>
      <c r="S334" s="107"/>
      <c r="T334" s="107"/>
    </row>
    <row r="335" ht="15.75" customHeight="1">
      <c r="A335" s="107"/>
      <c r="B335" s="107"/>
      <c r="C335" s="107"/>
      <c r="D335" s="107"/>
      <c r="E335" s="107"/>
      <c r="F335" s="107"/>
      <c r="G335" s="107"/>
      <c r="H335" s="107"/>
      <c r="I335" s="107"/>
      <c r="J335" s="107"/>
      <c r="K335" s="107"/>
      <c r="L335" s="107"/>
      <c r="M335" s="107"/>
      <c r="N335" s="107"/>
      <c r="O335" s="107"/>
      <c r="P335" s="107"/>
      <c r="Q335" s="107"/>
      <c r="R335" s="107"/>
      <c r="S335" s="107"/>
      <c r="T335" s="107"/>
    </row>
    <row r="336" ht="15.75" customHeight="1">
      <c r="A336" s="107"/>
      <c r="B336" s="107"/>
      <c r="C336" s="107"/>
      <c r="D336" s="107"/>
      <c r="E336" s="107"/>
      <c r="F336" s="107"/>
      <c r="G336" s="107"/>
      <c r="H336" s="107"/>
      <c r="I336" s="107"/>
      <c r="J336" s="107"/>
      <c r="K336" s="107"/>
      <c r="L336" s="107"/>
      <c r="M336" s="107"/>
      <c r="N336" s="107"/>
      <c r="O336" s="107"/>
      <c r="P336" s="107"/>
      <c r="Q336" s="107"/>
      <c r="R336" s="107"/>
      <c r="S336" s="107"/>
      <c r="T336" s="107"/>
    </row>
    <row r="337" ht="15.75" customHeight="1">
      <c r="A337" s="107"/>
      <c r="B337" s="107"/>
      <c r="C337" s="107"/>
      <c r="D337" s="107"/>
      <c r="E337" s="107"/>
      <c r="F337" s="107"/>
      <c r="G337" s="107"/>
      <c r="H337" s="107"/>
      <c r="I337" s="107"/>
      <c r="J337" s="107"/>
      <c r="K337" s="107"/>
      <c r="L337" s="107"/>
      <c r="M337" s="107"/>
      <c r="N337" s="107"/>
      <c r="O337" s="107"/>
      <c r="P337" s="107"/>
      <c r="Q337" s="107"/>
      <c r="R337" s="107"/>
      <c r="S337" s="107"/>
      <c r="T337" s="107"/>
    </row>
    <row r="338" ht="15.75" customHeight="1">
      <c r="A338" s="107"/>
      <c r="B338" s="107"/>
      <c r="C338" s="107"/>
      <c r="D338" s="107"/>
      <c r="E338" s="107"/>
      <c r="F338" s="107"/>
      <c r="G338" s="107"/>
      <c r="H338" s="107"/>
      <c r="I338" s="107"/>
      <c r="J338" s="107"/>
      <c r="K338" s="107"/>
      <c r="L338" s="107"/>
      <c r="M338" s="107"/>
      <c r="N338" s="107"/>
      <c r="O338" s="107"/>
      <c r="P338" s="107"/>
      <c r="Q338" s="107"/>
      <c r="R338" s="107"/>
      <c r="S338" s="107"/>
      <c r="T338" s="107"/>
    </row>
    <row r="339" ht="15.75" customHeight="1">
      <c r="A339" s="107"/>
      <c r="B339" s="107"/>
      <c r="C339" s="107"/>
      <c r="D339" s="107"/>
      <c r="E339" s="107"/>
      <c r="F339" s="107"/>
      <c r="G339" s="107"/>
      <c r="H339" s="107"/>
      <c r="I339" s="107"/>
      <c r="J339" s="107"/>
      <c r="K339" s="107"/>
      <c r="L339" s="107"/>
      <c r="M339" s="107"/>
      <c r="N339" s="107"/>
      <c r="O339" s="107"/>
      <c r="P339" s="107"/>
      <c r="Q339" s="107"/>
      <c r="R339" s="107"/>
      <c r="S339" s="107"/>
      <c r="T339" s="107"/>
    </row>
    <row r="340" ht="15.75" customHeight="1">
      <c r="A340" s="107"/>
      <c r="B340" s="107"/>
      <c r="C340" s="107"/>
      <c r="D340" s="107"/>
      <c r="E340" s="107"/>
      <c r="F340" s="107"/>
      <c r="G340" s="107"/>
      <c r="H340" s="107"/>
      <c r="I340" s="107"/>
      <c r="J340" s="107"/>
      <c r="K340" s="107"/>
      <c r="L340" s="107"/>
      <c r="M340" s="107"/>
      <c r="N340" s="107"/>
      <c r="O340" s="107"/>
      <c r="P340" s="107"/>
      <c r="Q340" s="107"/>
      <c r="R340" s="107"/>
      <c r="S340" s="107"/>
      <c r="T340" s="107"/>
    </row>
    <row r="341" ht="15.75" customHeight="1">
      <c r="A341" s="107"/>
      <c r="B341" s="107"/>
      <c r="C341" s="107"/>
      <c r="D341" s="107"/>
      <c r="E341" s="107"/>
      <c r="F341" s="107"/>
      <c r="G341" s="107"/>
      <c r="H341" s="107"/>
      <c r="I341" s="107"/>
      <c r="J341" s="107"/>
      <c r="K341" s="107"/>
      <c r="L341" s="107"/>
      <c r="M341" s="107"/>
      <c r="N341" s="107"/>
      <c r="O341" s="107"/>
      <c r="P341" s="107"/>
      <c r="Q341" s="107"/>
      <c r="R341" s="107"/>
      <c r="S341" s="107"/>
      <c r="T341" s="107"/>
    </row>
    <row r="342" ht="15.75" customHeight="1">
      <c r="A342" s="107"/>
      <c r="B342" s="107"/>
      <c r="C342" s="107"/>
      <c r="D342" s="107"/>
      <c r="E342" s="107"/>
      <c r="F342" s="107"/>
      <c r="G342" s="107"/>
      <c r="H342" s="107"/>
      <c r="I342" s="107"/>
      <c r="J342" s="107"/>
      <c r="K342" s="107"/>
      <c r="L342" s="107"/>
      <c r="M342" s="107"/>
      <c r="N342" s="107"/>
      <c r="O342" s="107"/>
      <c r="P342" s="107"/>
      <c r="Q342" s="107"/>
      <c r="R342" s="107"/>
      <c r="S342" s="107"/>
      <c r="T342" s="107"/>
    </row>
    <row r="343" ht="15.75" customHeight="1">
      <c r="A343" s="107"/>
      <c r="B343" s="107"/>
      <c r="C343" s="107"/>
      <c r="D343" s="107"/>
      <c r="E343" s="107"/>
      <c r="F343" s="107"/>
      <c r="G343" s="107"/>
      <c r="H343" s="107"/>
      <c r="I343" s="107"/>
      <c r="J343" s="107"/>
      <c r="K343" s="107"/>
      <c r="L343" s="107"/>
      <c r="M343" s="107"/>
      <c r="N343" s="107"/>
      <c r="O343" s="107"/>
      <c r="P343" s="107"/>
      <c r="Q343" s="107"/>
      <c r="R343" s="107"/>
      <c r="S343" s="107"/>
      <c r="T343" s="107"/>
    </row>
    <row r="344" ht="15.75" customHeight="1">
      <c r="A344" s="107"/>
      <c r="B344" s="107"/>
      <c r="C344" s="107"/>
      <c r="D344" s="107"/>
      <c r="E344" s="107"/>
      <c r="F344" s="107"/>
      <c r="G344" s="107"/>
      <c r="H344" s="107"/>
      <c r="I344" s="107"/>
      <c r="J344" s="107"/>
      <c r="K344" s="107"/>
      <c r="L344" s="107"/>
      <c r="M344" s="107"/>
      <c r="N344" s="107"/>
      <c r="O344" s="107"/>
      <c r="P344" s="107"/>
      <c r="Q344" s="107"/>
      <c r="R344" s="107"/>
      <c r="S344" s="107"/>
      <c r="T344" s="107"/>
    </row>
    <row r="345" ht="15.75" customHeight="1">
      <c r="A345" s="107"/>
      <c r="B345" s="107"/>
      <c r="C345" s="107"/>
      <c r="D345" s="107"/>
      <c r="E345" s="107"/>
      <c r="F345" s="107"/>
      <c r="G345" s="107"/>
      <c r="H345" s="107"/>
      <c r="I345" s="107"/>
      <c r="J345" s="107"/>
      <c r="K345" s="107"/>
      <c r="L345" s="107"/>
      <c r="M345" s="107"/>
      <c r="N345" s="107"/>
      <c r="O345" s="107"/>
      <c r="P345" s="107"/>
      <c r="Q345" s="107"/>
      <c r="R345" s="107"/>
      <c r="S345" s="107"/>
      <c r="T345" s="107"/>
    </row>
    <row r="346" ht="15.75" customHeight="1">
      <c r="A346" s="107"/>
      <c r="B346" s="107"/>
      <c r="C346" s="107"/>
      <c r="D346" s="107"/>
      <c r="E346" s="107"/>
      <c r="F346" s="107"/>
      <c r="G346" s="107"/>
      <c r="H346" s="107"/>
      <c r="I346" s="107"/>
      <c r="J346" s="107"/>
      <c r="K346" s="107"/>
      <c r="L346" s="107"/>
      <c r="M346" s="107"/>
      <c r="N346" s="107"/>
      <c r="O346" s="107"/>
      <c r="P346" s="107"/>
      <c r="Q346" s="107"/>
      <c r="R346" s="107"/>
      <c r="S346" s="107"/>
      <c r="T346" s="107"/>
    </row>
    <row r="347" ht="15.75" customHeight="1">
      <c r="A347" s="107"/>
      <c r="B347" s="107"/>
      <c r="C347" s="107"/>
      <c r="D347" s="107"/>
      <c r="E347" s="107"/>
      <c r="F347" s="107"/>
      <c r="G347" s="107"/>
      <c r="H347" s="107"/>
      <c r="I347" s="107"/>
      <c r="J347" s="107"/>
      <c r="K347" s="107"/>
      <c r="L347" s="107"/>
      <c r="M347" s="107"/>
      <c r="N347" s="107"/>
      <c r="O347" s="107"/>
      <c r="P347" s="107"/>
      <c r="Q347" s="107"/>
      <c r="R347" s="107"/>
      <c r="S347" s="107"/>
      <c r="T347" s="107"/>
    </row>
    <row r="348" ht="15.75" customHeight="1">
      <c r="A348" s="107"/>
      <c r="B348" s="107"/>
      <c r="C348" s="107"/>
      <c r="D348" s="107"/>
      <c r="E348" s="107"/>
      <c r="F348" s="107"/>
      <c r="G348" s="107"/>
      <c r="H348" s="107"/>
      <c r="I348" s="107"/>
      <c r="J348" s="107"/>
      <c r="K348" s="107"/>
      <c r="L348" s="107"/>
      <c r="M348" s="107"/>
      <c r="N348" s="107"/>
      <c r="O348" s="107"/>
      <c r="P348" s="107"/>
      <c r="Q348" s="107"/>
      <c r="R348" s="107"/>
      <c r="S348" s="107"/>
      <c r="T348" s="107"/>
    </row>
    <row r="349" ht="15.75" customHeight="1">
      <c r="A349" s="107"/>
      <c r="B349" s="107"/>
      <c r="C349" s="107"/>
      <c r="D349" s="107"/>
      <c r="E349" s="107"/>
      <c r="F349" s="107"/>
      <c r="G349" s="107"/>
      <c r="H349" s="107"/>
      <c r="I349" s="107"/>
      <c r="J349" s="107"/>
      <c r="K349" s="107"/>
      <c r="L349" s="107"/>
      <c r="M349" s="107"/>
      <c r="N349" s="107"/>
      <c r="O349" s="107"/>
      <c r="P349" s="107"/>
      <c r="Q349" s="107"/>
      <c r="R349" s="107"/>
      <c r="S349" s="107"/>
      <c r="T349" s="107"/>
    </row>
    <row r="350" ht="15.75" customHeight="1">
      <c r="A350" s="107"/>
      <c r="B350" s="107"/>
      <c r="C350" s="107"/>
      <c r="D350" s="107"/>
      <c r="E350" s="107"/>
      <c r="F350" s="107"/>
      <c r="G350" s="107"/>
      <c r="H350" s="107"/>
      <c r="I350" s="107"/>
      <c r="J350" s="107"/>
      <c r="K350" s="107"/>
      <c r="L350" s="107"/>
      <c r="M350" s="107"/>
      <c r="N350" s="107"/>
      <c r="O350" s="107"/>
      <c r="P350" s="107"/>
      <c r="Q350" s="107"/>
      <c r="R350" s="107"/>
      <c r="S350" s="107"/>
      <c r="T350" s="107"/>
    </row>
    <row r="351" ht="15.75" customHeight="1">
      <c r="A351" s="107"/>
      <c r="B351" s="107"/>
      <c r="C351" s="107"/>
      <c r="D351" s="107"/>
      <c r="E351" s="107"/>
      <c r="F351" s="107"/>
      <c r="G351" s="107"/>
      <c r="H351" s="107"/>
      <c r="I351" s="107"/>
      <c r="J351" s="107"/>
      <c r="K351" s="107"/>
      <c r="L351" s="107"/>
      <c r="M351" s="107"/>
      <c r="N351" s="107"/>
      <c r="O351" s="107"/>
      <c r="P351" s="107"/>
      <c r="Q351" s="107"/>
      <c r="R351" s="107"/>
      <c r="S351" s="107"/>
      <c r="T351" s="107"/>
    </row>
    <row r="352" ht="15.75" customHeight="1">
      <c r="A352" s="107"/>
      <c r="B352" s="107"/>
      <c r="C352" s="107"/>
      <c r="D352" s="107"/>
      <c r="E352" s="107"/>
      <c r="F352" s="107"/>
      <c r="G352" s="107"/>
      <c r="H352" s="107"/>
      <c r="I352" s="107"/>
      <c r="J352" s="107"/>
      <c r="K352" s="107"/>
      <c r="L352" s="107"/>
      <c r="M352" s="107"/>
      <c r="N352" s="107"/>
      <c r="O352" s="107"/>
      <c r="P352" s="107"/>
      <c r="Q352" s="107"/>
      <c r="R352" s="107"/>
      <c r="S352" s="107"/>
      <c r="T352" s="107"/>
    </row>
    <row r="353" ht="15.75" customHeight="1">
      <c r="A353" s="107"/>
      <c r="B353" s="107"/>
      <c r="C353" s="107"/>
      <c r="D353" s="107"/>
      <c r="E353" s="107"/>
      <c r="F353" s="107"/>
      <c r="G353" s="107"/>
      <c r="H353" s="107"/>
      <c r="I353" s="107"/>
      <c r="J353" s="107"/>
      <c r="K353" s="107"/>
      <c r="L353" s="107"/>
      <c r="M353" s="107"/>
      <c r="N353" s="107"/>
      <c r="O353" s="107"/>
      <c r="P353" s="107"/>
      <c r="Q353" s="107"/>
      <c r="R353" s="107"/>
      <c r="S353" s="107"/>
      <c r="T353" s="107"/>
    </row>
    <row r="354" ht="15.75" customHeight="1">
      <c r="A354" s="107"/>
      <c r="B354" s="107"/>
      <c r="C354" s="107"/>
      <c r="D354" s="107"/>
      <c r="E354" s="107"/>
      <c r="F354" s="107"/>
      <c r="G354" s="107"/>
      <c r="H354" s="107"/>
      <c r="I354" s="107"/>
      <c r="J354" s="107"/>
      <c r="K354" s="107"/>
      <c r="L354" s="107"/>
      <c r="M354" s="107"/>
      <c r="N354" s="107"/>
      <c r="O354" s="107"/>
      <c r="P354" s="107"/>
      <c r="Q354" s="107"/>
      <c r="R354" s="107"/>
      <c r="S354" s="107"/>
      <c r="T354" s="107"/>
    </row>
    <row r="355" ht="15.75" customHeight="1">
      <c r="A355" s="107"/>
      <c r="B355" s="107"/>
      <c r="C355" s="107"/>
      <c r="D355" s="107"/>
      <c r="E355" s="107"/>
      <c r="F355" s="107"/>
      <c r="G355" s="107"/>
      <c r="H355" s="107"/>
      <c r="I355" s="107"/>
      <c r="J355" s="107"/>
      <c r="K355" s="107"/>
      <c r="L355" s="107"/>
      <c r="M355" s="107"/>
      <c r="N355" s="107"/>
      <c r="O355" s="107"/>
      <c r="P355" s="107"/>
      <c r="Q355" s="107"/>
      <c r="R355" s="107"/>
      <c r="S355" s="107"/>
      <c r="T355" s="107"/>
    </row>
    <row r="356" ht="15.75" customHeight="1">
      <c r="A356" s="107"/>
      <c r="B356" s="107"/>
      <c r="C356" s="107"/>
      <c r="D356" s="107"/>
      <c r="E356" s="107"/>
      <c r="F356" s="107"/>
      <c r="G356" s="107"/>
      <c r="H356" s="107"/>
      <c r="I356" s="107"/>
      <c r="J356" s="107"/>
      <c r="K356" s="107"/>
      <c r="L356" s="107"/>
      <c r="M356" s="107"/>
      <c r="N356" s="107"/>
      <c r="O356" s="107"/>
      <c r="P356" s="107"/>
      <c r="Q356" s="107"/>
      <c r="R356" s="107"/>
      <c r="S356" s="107"/>
      <c r="T356" s="107"/>
    </row>
    <row r="357" ht="15.75" customHeight="1">
      <c r="A357" s="107"/>
      <c r="B357" s="107"/>
      <c r="C357" s="107"/>
      <c r="D357" s="107"/>
      <c r="E357" s="107"/>
      <c r="F357" s="107"/>
      <c r="G357" s="107"/>
      <c r="H357" s="107"/>
      <c r="I357" s="107"/>
      <c r="J357" s="107"/>
      <c r="K357" s="107"/>
      <c r="L357" s="107"/>
      <c r="M357" s="107"/>
      <c r="N357" s="107"/>
      <c r="O357" s="107"/>
      <c r="P357" s="107"/>
      <c r="Q357" s="107"/>
      <c r="R357" s="107"/>
      <c r="S357" s="107"/>
      <c r="T357" s="107"/>
    </row>
    <row r="358" ht="15.75" customHeight="1">
      <c r="A358" s="107"/>
      <c r="B358" s="107"/>
      <c r="C358" s="107"/>
      <c r="D358" s="107"/>
      <c r="E358" s="107"/>
      <c r="F358" s="107"/>
      <c r="G358" s="107"/>
      <c r="H358" s="107"/>
      <c r="I358" s="107"/>
      <c r="J358" s="107"/>
      <c r="K358" s="107"/>
      <c r="L358" s="107"/>
      <c r="M358" s="107"/>
      <c r="N358" s="107"/>
      <c r="O358" s="107"/>
      <c r="P358" s="107"/>
      <c r="Q358" s="107"/>
      <c r="R358" s="107"/>
      <c r="S358" s="107"/>
      <c r="T358" s="107"/>
    </row>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sheetData>
  <autoFilter ref="$A$5:$T$60"/>
  <mergeCells count="26">
    <mergeCell ref="A1:T1"/>
    <mergeCell ref="A2:T2"/>
    <mergeCell ref="A3:T3"/>
    <mergeCell ref="A4:B4"/>
    <mergeCell ref="A137:L137"/>
    <mergeCell ref="A138:L138"/>
    <mergeCell ref="A139:L139"/>
    <mergeCell ref="A140:L140"/>
    <mergeCell ref="A141:L141"/>
    <mergeCell ref="A142:L142"/>
    <mergeCell ref="A143:L143"/>
    <mergeCell ref="A144:L144"/>
    <mergeCell ref="A145:L145"/>
    <mergeCell ref="A146:L146"/>
    <mergeCell ref="A154:L154"/>
    <mergeCell ref="A155:L155"/>
    <mergeCell ref="A156:L156"/>
    <mergeCell ref="A157:L157"/>
    <mergeCell ref="A158:L158"/>
    <mergeCell ref="A147:L147"/>
    <mergeCell ref="A148:L148"/>
    <mergeCell ref="A149:L149"/>
    <mergeCell ref="A150:L150"/>
    <mergeCell ref="A151:L151"/>
    <mergeCell ref="A152:L152"/>
    <mergeCell ref="A153:L153"/>
  </mergeCells>
  <dataValidations>
    <dataValidation type="list" allowBlank="1" sqref="T6:T37 T55:T136">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8.71"/>
    <col customWidth="1" min="2" max="2" width="51.43"/>
    <col customWidth="1" min="3" max="3" width="20.71"/>
    <col customWidth="1" min="4" max="4" width="43.14"/>
    <col customWidth="1" min="5" max="5" width="33.71"/>
    <col customWidth="1" min="6" max="6" width="21.29"/>
    <col customWidth="1" min="7" max="7" width="26.0"/>
    <col customWidth="1" min="9" max="9" width="14.29"/>
    <col customWidth="1" min="10" max="10" width="14.71"/>
    <col customWidth="1" min="11" max="11" width="13.0"/>
    <col customWidth="1" min="12" max="12" width="18.29"/>
    <col customWidth="1" min="13" max="13" width="22.14"/>
    <col customWidth="1" min="14" max="14" width="11.86"/>
    <col customWidth="1" min="15" max="15" width="16.71"/>
    <col customWidth="1" min="16" max="16" width="20.14"/>
    <col customWidth="1" min="17" max="17" width="21.29"/>
    <col customWidth="1" min="18" max="19" width="26.14"/>
    <col customWidth="1" min="20" max="20" width="22.14"/>
  </cols>
  <sheetData>
    <row r="1">
      <c r="A1" s="110" t="s">
        <v>256</v>
      </c>
      <c r="B1" s="111"/>
      <c r="C1" s="111"/>
      <c r="D1" s="111"/>
      <c r="E1" s="111"/>
      <c r="F1" s="111"/>
      <c r="G1" s="111"/>
      <c r="H1" s="111"/>
      <c r="I1" s="111"/>
      <c r="J1" s="111"/>
      <c r="K1" s="111"/>
      <c r="L1" s="111"/>
      <c r="M1" s="111"/>
      <c r="N1" s="111"/>
      <c r="O1" s="111"/>
      <c r="P1" s="111"/>
      <c r="Q1" s="111"/>
      <c r="R1" s="111"/>
      <c r="S1" s="111"/>
      <c r="T1" s="8"/>
    </row>
    <row r="2">
      <c r="A2" s="4" t="s">
        <v>0</v>
      </c>
      <c r="B2" s="5"/>
      <c r="C2" s="5"/>
      <c r="D2" s="5"/>
      <c r="E2" s="5"/>
      <c r="F2" s="5"/>
      <c r="G2" s="5"/>
      <c r="H2" s="5"/>
      <c r="I2" s="5"/>
      <c r="J2" s="5"/>
      <c r="K2" s="5"/>
      <c r="L2" s="5"/>
      <c r="M2" s="5"/>
      <c r="N2" s="5"/>
      <c r="O2" s="5"/>
      <c r="P2" s="5"/>
      <c r="Q2" s="5"/>
      <c r="R2" s="5"/>
      <c r="S2" s="5"/>
      <c r="T2" s="6"/>
    </row>
    <row r="3">
      <c r="A3" s="4" t="s">
        <v>1</v>
      </c>
      <c r="B3" s="5"/>
      <c r="C3" s="5"/>
      <c r="D3" s="5"/>
      <c r="E3" s="5"/>
      <c r="F3" s="5"/>
      <c r="G3" s="5"/>
      <c r="H3" s="5"/>
      <c r="I3" s="5"/>
      <c r="J3" s="5"/>
      <c r="K3" s="5"/>
      <c r="L3" s="5"/>
      <c r="M3" s="5"/>
      <c r="N3" s="5"/>
      <c r="O3" s="5"/>
      <c r="P3" s="5"/>
      <c r="Q3" s="5"/>
      <c r="R3" s="5"/>
      <c r="S3" s="5"/>
      <c r="T3" s="6"/>
    </row>
    <row r="4">
      <c r="A4" s="7" t="s">
        <v>831</v>
      </c>
      <c r="B4" s="8"/>
      <c r="C4" s="9"/>
      <c r="D4" s="9"/>
      <c r="E4" s="9"/>
      <c r="F4" s="9"/>
      <c r="G4" s="9"/>
      <c r="H4" s="9"/>
      <c r="I4" s="9"/>
      <c r="J4" s="9"/>
      <c r="K4" s="9"/>
      <c r="L4" s="9"/>
      <c r="M4" s="9"/>
      <c r="N4" s="9"/>
      <c r="O4" s="9"/>
      <c r="P4" s="9"/>
      <c r="Q4" s="9"/>
      <c r="R4" s="9"/>
      <c r="S4" s="9"/>
      <c r="T4" s="10"/>
    </row>
    <row r="5">
      <c r="A5" s="12" t="s">
        <v>3</v>
      </c>
      <c r="B5" s="12" t="s">
        <v>4</v>
      </c>
      <c r="C5" s="12" t="s">
        <v>5</v>
      </c>
      <c r="D5" s="12" t="s">
        <v>6</v>
      </c>
      <c r="E5" s="12" t="s">
        <v>7</v>
      </c>
      <c r="F5" s="12" t="s">
        <v>8</v>
      </c>
      <c r="G5" s="12" t="s">
        <v>9</v>
      </c>
      <c r="H5" s="12" t="s">
        <v>10</v>
      </c>
      <c r="I5" s="12" t="s">
        <v>11</v>
      </c>
      <c r="J5" s="12" t="s">
        <v>12</v>
      </c>
      <c r="K5" s="13" t="s">
        <v>13</v>
      </c>
      <c r="L5" s="12" t="s">
        <v>14</v>
      </c>
      <c r="M5" s="12" t="s">
        <v>15</v>
      </c>
      <c r="N5" s="14" t="s">
        <v>16</v>
      </c>
      <c r="O5" s="15" t="s">
        <v>17</v>
      </c>
      <c r="P5" s="15" t="s">
        <v>18</v>
      </c>
      <c r="Q5" s="15" t="s">
        <v>19</v>
      </c>
      <c r="R5" s="15" t="s">
        <v>20</v>
      </c>
      <c r="S5" s="15" t="s">
        <v>21</v>
      </c>
      <c r="T5" s="15" t="s">
        <v>22</v>
      </c>
    </row>
    <row r="6" ht="162.75" customHeight="1">
      <c r="A6" s="18">
        <f t="shared" ref="A6:A101" si="1">ROW()-5</f>
        <v>1</v>
      </c>
      <c r="B6" s="19" t="s">
        <v>23</v>
      </c>
      <c r="C6" s="20" t="s">
        <v>24</v>
      </c>
      <c r="D6" s="21" t="s">
        <v>25</v>
      </c>
      <c r="E6" s="19" t="s">
        <v>26</v>
      </c>
      <c r="F6" s="19">
        <v>39.0</v>
      </c>
      <c r="G6" s="19" t="s">
        <v>27</v>
      </c>
      <c r="H6" s="20" t="s">
        <v>28</v>
      </c>
      <c r="I6" s="22">
        <v>2025.0</v>
      </c>
      <c r="J6" s="23">
        <v>45695.0</v>
      </c>
      <c r="K6" s="24"/>
      <c r="L6" s="23">
        <v>46060.0</v>
      </c>
      <c r="M6" s="22"/>
      <c r="N6" s="22"/>
      <c r="O6" s="131" t="s">
        <v>468</v>
      </c>
      <c r="P6" s="26">
        <v>28008.0</v>
      </c>
      <c r="Q6" s="26" t="s">
        <v>29</v>
      </c>
      <c r="R6" s="27" t="s">
        <v>1001</v>
      </c>
      <c r="S6" s="28">
        <v>181259.04</v>
      </c>
      <c r="T6" s="19" t="s">
        <v>31</v>
      </c>
    </row>
    <row r="7" ht="85.5" customHeight="1">
      <c r="A7" s="18">
        <f t="shared" si="1"/>
        <v>2</v>
      </c>
      <c r="B7" s="31" t="s">
        <v>32</v>
      </c>
      <c r="C7" s="32" t="s">
        <v>33</v>
      </c>
      <c r="D7" s="31" t="s">
        <v>34</v>
      </c>
      <c r="E7" s="33" t="s">
        <v>35</v>
      </c>
      <c r="F7" s="31">
        <v>17894.0</v>
      </c>
      <c r="G7" s="33" t="s">
        <v>35</v>
      </c>
      <c r="H7" s="32" t="s">
        <v>36</v>
      </c>
      <c r="I7" s="22">
        <v>2025.0</v>
      </c>
      <c r="J7" s="34">
        <v>45679.0</v>
      </c>
      <c r="K7" s="35"/>
      <c r="L7" s="34">
        <v>46043.0</v>
      </c>
      <c r="M7" s="36"/>
      <c r="N7" s="36"/>
      <c r="O7" s="37"/>
      <c r="P7" s="37"/>
      <c r="Q7" s="38" t="s">
        <v>37</v>
      </c>
      <c r="R7" s="27" t="s">
        <v>1002</v>
      </c>
      <c r="S7" s="120">
        <v>1655916.66</v>
      </c>
      <c r="T7" s="31" t="s">
        <v>31</v>
      </c>
    </row>
    <row r="8" ht="80.25" customHeight="1">
      <c r="A8" s="18">
        <f t="shared" si="1"/>
        <v>3</v>
      </c>
      <c r="B8" s="19" t="s">
        <v>38</v>
      </c>
      <c r="C8" s="42" t="s">
        <v>39</v>
      </c>
      <c r="D8" s="43" t="s">
        <v>40</v>
      </c>
      <c r="E8" s="33" t="s">
        <v>41</v>
      </c>
      <c r="F8" s="19" t="s">
        <v>42</v>
      </c>
      <c r="G8" s="33" t="s">
        <v>41</v>
      </c>
      <c r="H8" s="44" t="s">
        <v>43</v>
      </c>
      <c r="I8" s="22">
        <v>2025.0</v>
      </c>
      <c r="J8" s="45">
        <v>45686.0</v>
      </c>
      <c r="K8" s="36"/>
      <c r="L8" s="45">
        <v>45928.0</v>
      </c>
      <c r="M8" s="22"/>
      <c r="N8" s="22"/>
      <c r="O8" s="26" t="s">
        <v>44</v>
      </c>
      <c r="P8" s="46"/>
      <c r="Q8" s="38">
        <v>1602233.82</v>
      </c>
      <c r="R8" s="47" t="s">
        <v>45</v>
      </c>
      <c r="S8" s="40">
        <v>1602233.82</v>
      </c>
      <c r="T8" s="48" t="s">
        <v>46</v>
      </c>
    </row>
    <row r="9" ht="198.75" customHeight="1">
      <c r="A9" s="18">
        <f t="shared" si="1"/>
        <v>4</v>
      </c>
      <c r="B9" s="19" t="s">
        <v>47</v>
      </c>
      <c r="C9" s="20" t="s">
        <v>48</v>
      </c>
      <c r="D9" s="19" t="s">
        <v>49</v>
      </c>
      <c r="E9" s="33" t="s">
        <v>50</v>
      </c>
      <c r="F9" s="19" t="s">
        <v>51</v>
      </c>
      <c r="G9" s="19" t="s">
        <v>50</v>
      </c>
      <c r="H9" s="44" t="s">
        <v>52</v>
      </c>
      <c r="I9" s="22">
        <v>2025.0</v>
      </c>
      <c r="J9" s="45">
        <v>45687.0</v>
      </c>
      <c r="K9" s="31" t="s">
        <v>354</v>
      </c>
      <c r="L9" s="45">
        <v>45959.0</v>
      </c>
      <c r="M9" s="22"/>
      <c r="N9" s="22"/>
      <c r="O9" s="21" t="s">
        <v>354</v>
      </c>
      <c r="P9" s="46"/>
      <c r="Q9" s="26" t="s">
        <v>53</v>
      </c>
      <c r="R9" s="50" t="s">
        <v>1003</v>
      </c>
      <c r="S9" s="40">
        <v>2.887567678E7</v>
      </c>
      <c r="T9" s="19" t="s">
        <v>31</v>
      </c>
    </row>
    <row r="10" ht="185.25" customHeight="1">
      <c r="A10" s="18">
        <f t="shared" si="1"/>
        <v>5</v>
      </c>
      <c r="B10" s="19" t="s">
        <v>55</v>
      </c>
      <c r="C10" s="20" t="s">
        <v>56</v>
      </c>
      <c r="D10" s="19" t="s">
        <v>57</v>
      </c>
      <c r="E10" s="19" t="s">
        <v>58</v>
      </c>
      <c r="F10" s="19">
        <v>127.0</v>
      </c>
      <c r="G10" s="51" t="s">
        <v>1004</v>
      </c>
      <c r="H10" s="20" t="s">
        <v>60</v>
      </c>
      <c r="I10" s="22">
        <v>2025.0</v>
      </c>
      <c r="J10" s="45">
        <v>45693.0</v>
      </c>
      <c r="K10" s="36"/>
      <c r="L10" s="45">
        <v>46057.0</v>
      </c>
      <c r="M10" s="22"/>
      <c r="N10" s="22"/>
      <c r="O10" s="46"/>
      <c r="P10" s="46"/>
      <c r="Q10" s="52" t="s">
        <v>61</v>
      </c>
      <c r="R10" s="53" t="s">
        <v>62</v>
      </c>
      <c r="S10" s="40">
        <v>335317.16</v>
      </c>
      <c r="T10" s="19" t="s">
        <v>31</v>
      </c>
    </row>
    <row r="11" ht="180.75" customHeight="1">
      <c r="A11" s="18">
        <f t="shared" si="1"/>
        <v>6</v>
      </c>
      <c r="B11" s="19" t="s">
        <v>63</v>
      </c>
      <c r="C11" s="20" t="s">
        <v>64</v>
      </c>
      <c r="D11" s="19" t="s">
        <v>65</v>
      </c>
      <c r="E11" s="19" t="s">
        <v>58</v>
      </c>
      <c r="F11" s="19" t="s">
        <v>66</v>
      </c>
      <c r="G11" s="54" t="s">
        <v>1005</v>
      </c>
      <c r="H11" s="20" t="s">
        <v>68</v>
      </c>
      <c r="I11" s="22">
        <v>2025.0</v>
      </c>
      <c r="J11" s="45">
        <v>45695.0</v>
      </c>
      <c r="K11" s="22"/>
      <c r="L11" s="45">
        <v>46059.0</v>
      </c>
      <c r="M11" s="22"/>
      <c r="N11" s="19"/>
      <c r="O11" s="19" t="s">
        <v>357</v>
      </c>
      <c r="P11" s="46"/>
      <c r="Q11" s="26" t="s">
        <v>70</v>
      </c>
      <c r="R11" s="50" t="s">
        <v>1006</v>
      </c>
      <c r="S11" s="40">
        <v>8402072.87</v>
      </c>
      <c r="T11" s="19" t="s">
        <v>31</v>
      </c>
    </row>
    <row r="12" ht="114.0" customHeight="1">
      <c r="A12" s="18">
        <f t="shared" si="1"/>
        <v>7</v>
      </c>
      <c r="B12" s="19" t="s">
        <v>72</v>
      </c>
      <c r="C12" s="20" t="s">
        <v>73</v>
      </c>
      <c r="D12" s="19" t="s">
        <v>74</v>
      </c>
      <c r="E12" s="19" t="s">
        <v>75</v>
      </c>
      <c r="F12" s="19">
        <v>6002.0</v>
      </c>
      <c r="G12" s="19" t="s">
        <v>75</v>
      </c>
      <c r="H12" s="20" t="s">
        <v>76</v>
      </c>
      <c r="I12" s="22">
        <v>2025.0</v>
      </c>
      <c r="J12" s="19" t="s">
        <v>474</v>
      </c>
      <c r="K12" s="19" t="s">
        <v>599</v>
      </c>
      <c r="L12" s="19" t="s">
        <v>475</v>
      </c>
      <c r="M12" s="22"/>
      <c r="N12" s="19" t="s">
        <v>600</v>
      </c>
      <c r="O12" s="46"/>
      <c r="P12" s="46"/>
      <c r="Q12" s="26" t="s">
        <v>77</v>
      </c>
      <c r="R12" s="50" t="s">
        <v>78</v>
      </c>
      <c r="S12" s="40">
        <v>504779.38</v>
      </c>
      <c r="T12" s="19" t="s">
        <v>31</v>
      </c>
    </row>
    <row r="13" ht="143.25" customHeight="1">
      <c r="A13" s="18">
        <f t="shared" si="1"/>
        <v>8</v>
      </c>
      <c r="B13" s="19" t="s">
        <v>79</v>
      </c>
      <c r="C13" s="20" t="s">
        <v>80</v>
      </c>
      <c r="D13" s="19" t="s">
        <v>81</v>
      </c>
      <c r="E13" s="19" t="s">
        <v>82</v>
      </c>
      <c r="F13" s="19">
        <v>6049.0</v>
      </c>
      <c r="G13" s="19" t="s">
        <v>82</v>
      </c>
      <c r="H13" s="20" t="s">
        <v>83</v>
      </c>
      <c r="I13" s="22">
        <v>2025.0</v>
      </c>
      <c r="J13" s="19" t="s">
        <v>476</v>
      </c>
      <c r="K13" s="19" t="s">
        <v>358</v>
      </c>
      <c r="L13" s="19" t="s">
        <v>477</v>
      </c>
      <c r="M13" s="22"/>
      <c r="N13" s="19" t="s">
        <v>837</v>
      </c>
      <c r="O13" s="46"/>
      <c r="P13" s="46"/>
      <c r="Q13" s="26" t="s">
        <v>84</v>
      </c>
      <c r="R13" s="50" t="s">
        <v>85</v>
      </c>
      <c r="S13" s="40">
        <v>2235212.66</v>
      </c>
      <c r="T13" s="19" t="s">
        <v>31</v>
      </c>
    </row>
    <row r="14" ht="183.75" customHeight="1">
      <c r="A14" s="18">
        <f t="shared" si="1"/>
        <v>9</v>
      </c>
      <c r="B14" s="19" t="s">
        <v>86</v>
      </c>
      <c r="C14" s="20" t="s">
        <v>87</v>
      </c>
      <c r="D14" s="19" t="s">
        <v>88</v>
      </c>
      <c r="E14" s="19" t="s">
        <v>89</v>
      </c>
      <c r="F14" s="19" t="s">
        <v>90</v>
      </c>
      <c r="G14" s="19" t="s">
        <v>89</v>
      </c>
      <c r="H14" s="20" t="s">
        <v>91</v>
      </c>
      <c r="I14" s="22">
        <v>2025.0</v>
      </c>
      <c r="J14" s="45">
        <v>45716.0</v>
      </c>
      <c r="K14" s="22"/>
      <c r="L14" s="45">
        <v>47541.0</v>
      </c>
      <c r="M14" s="22"/>
      <c r="N14" s="22"/>
      <c r="O14" s="46"/>
      <c r="P14" s="46"/>
      <c r="Q14" s="26" t="s">
        <v>92</v>
      </c>
      <c r="R14" s="50" t="s">
        <v>93</v>
      </c>
      <c r="S14" s="40">
        <v>0.0</v>
      </c>
      <c r="T14" s="19" t="s">
        <v>31</v>
      </c>
    </row>
    <row r="15" ht="175.5" customHeight="1">
      <c r="A15" s="18">
        <f t="shared" si="1"/>
        <v>10</v>
      </c>
      <c r="B15" s="21" t="s">
        <v>94</v>
      </c>
      <c r="C15" s="21" t="s">
        <v>95</v>
      </c>
      <c r="D15" s="21" t="s">
        <v>96</v>
      </c>
      <c r="E15" s="19" t="s">
        <v>97</v>
      </c>
      <c r="F15" s="19">
        <v>11876.0</v>
      </c>
      <c r="G15" s="21" t="s">
        <v>97</v>
      </c>
      <c r="H15" s="21" t="s">
        <v>98</v>
      </c>
      <c r="I15" s="22">
        <v>2025.0</v>
      </c>
      <c r="J15" s="45">
        <v>45742.0</v>
      </c>
      <c r="K15" s="22"/>
      <c r="L15" s="45">
        <v>46106.0</v>
      </c>
      <c r="M15" s="22"/>
      <c r="N15" s="22"/>
      <c r="O15" s="46"/>
      <c r="P15" s="46"/>
      <c r="Q15" s="26" t="s">
        <v>99</v>
      </c>
      <c r="R15" s="50" t="s">
        <v>1007</v>
      </c>
      <c r="S15" s="40">
        <v>33601.82</v>
      </c>
      <c r="T15" s="19" t="s">
        <v>31</v>
      </c>
    </row>
    <row r="16" ht="153.0" customHeight="1">
      <c r="A16" s="18">
        <f t="shared" si="1"/>
        <v>11</v>
      </c>
      <c r="B16" s="21" t="s">
        <v>101</v>
      </c>
      <c r="C16" s="20" t="s">
        <v>102</v>
      </c>
      <c r="D16" s="21" t="s">
        <v>103</v>
      </c>
      <c r="E16" s="56" t="s">
        <v>1008</v>
      </c>
      <c r="F16" s="19" t="s">
        <v>105</v>
      </c>
      <c r="G16" s="56" t="s">
        <v>1009</v>
      </c>
      <c r="H16" s="20" t="s">
        <v>107</v>
      </c>
      <c r="I16" s="22">
        <v>2025.0</v>
      </c>
      <c r="J16" s="45">
        <v>45744.0</v>
      </c>
      <c r="K16" s="22"/>
      <c r="L16" s="45">
        <v>46658.0</v>
      </c>
      <c r="M16" s="22"/>
      <c r="N16" s="22"/>
      <c r="O16" s="26" t="s">
        <v>108</v>
      </c>
      <c r="P16" s="46"/>
      <c r="Q16" s="26" t="s">
        <v>109</v>
      </c>
      <c r="R16" s="50" t="s">
        <v>1010</v>
      </c>
      <c r="S16" s="40">
        <v>209679.48</v>
      </c>
      <c r="T16" s="19" t="s">
        <v>31</v>
      </c>
    </row>
    <row r="17" ht="144.75" customHeight="1">
      <c r="A17" s="18">
        <f t="shared" si="1"/>
        <v>12</v>
      </c>
      <c r="B17" s="57" t="s">
        <v>111</v>
      </c>
      <c r="C17" s="58" t="s">
        <v>39</v>
      </c>
      <c r="D17" s="57" t="s">
        <v>112</v>
      </c>
      <c r="E17" s="57" t="s">
        <v>113</v>
      </c>
      <c r="F17" s="19">
        <v>11945.0</v>
      </c>
      <c r="G17" s="57" t="s">
        <v>113</v>
      </c>
      <c r="H17" s="21" t="s">
        <v>114</v>
      </c>
      <c r="I17" s="22">
        <v>2025.0</v>
      </c>
      <c r="J17" s="19" t="s">
        <v>482</v>
      </c>
      <c r="K17" s="22"/>
      <c r="L17" s="19" t="s">
        <v>483</v>
      </c>
      <c r="M17" s="22"/>
      <c r="N17" s="22"/>
      <c r="O17" s="46"/>
      <c r="P17" s="46"/>
      <c r="Q17" s="59" t="s">
        <v>115</v>
      </c>
      <c r="R17" s="50" t="s">
        <v>116</v>
      </c>
      <c r="S17" s="40">
        <v>209679.48</v>
      </c>
      <c r="T17" s="19" t="s">
        <v>31</v>
      </c>
    </row>
    <row r="18" ht="132.0" customHeight="1">
      <c r="A18" s="18">
        <f t="shared" si="1"/>
        <v>13</v>
      </c>
      <c r="B18" s="57" t="s">
        <v>117</v>
      </c>
      <c r="C18" s="58" t="s">
        <v>48</v>
      </c>
      <c r="D18" s="60" t="s">
        <v>118</v>
      </c>
      <c r="E18" s="57" t="s">
        <v>119</v>
      </c>
      <c r="F18" s="19">
        <v>11957.0</v>
      </c>
      <c r="G18" s="57" t="s">
        <v>119</v>
      </c>
      <c r="H18" s="21" t="s">
        <v>120</v>
      </c>
      <c r="I18" s="22">
        <v>2025.0</v>
      </c>
      <c r="J18" s="45">
        <v>45758.0</v>
      </c>
      <c r="K18" s="19" t="s">
        <v>605</v>
      </c>
      <c r="L18" s="45">
        <v>46001.0</v>
      </c>
      <c r="M18" s="22"/>
      <c r="N18" s="22"/>
      <c r="O18" s="26" t="s">
        <v>842</v>
      </c>
      <c r="P18" s="46"/>
      <c r="Q18" s="60">
        <v>7067186.66</v>
      </c>
      <c r="R18" s="50" t="s">
        <v>121</v>
      </c>
      <c r="S18" s="40">
        <v>1339259.65</v>
      </c>
      <c r="T18" s="19" t="s">
        <v>31</v>
      </c>
    </row>
    <row r="19" ht="220.5" customHeight="1">
      <c r="A19" s="18">
        <f t="shared" si="1"/>
        <v>14</v>
      </c>
      <c r="B19" s="57" t="s">
        <v>122</v>
      </c>
      <c r="C19" s="58" t="s">
        <v>123</v>
      </c>
      <c r="D19" s="61" t="s">
        <v>124</v>
      </c>
      <c r="E19" s="57" t="s">
        <v>125</v>
      </c>
      <c r="F19" s="19">
        <v>17800.0</v>
      </c>
      <c r="G19" s="57" t="s">
        <v>125</v>
      </c>
      <c r="H19" s="21" t="s">
        <v>126</v>
      </c>
      <c r="I19" s="22">
        <v>2025.0</v>
      </c>
      <c r="J19" s="45">
        <v>45762.0</v>
      </c>
      <c r="K19" s="19" t="s">
        <v>1011</v>
      </c>
      <c r="L19" s="45">
        <v>45944.0</v>
      </c>
      <c r="M19" s="22"/>
      <c r="N19" s="22"/>
      <c r="O19" s="26" t="s">
        <v>1012</v>
      </c>
      <c r="P19" s="46"/>
      <c r="Q19" s="61">
        <v>1393762.71</v>
      </c>
      <c r="R19" s="50" t="s">
        <v>127</v>
      </c>
      <c r="S19" s="40">
        <v>1377113.28</v>
      </c>
      <c r="T19" s="48" t="s">
        <v>46</v>
      </c>
    </row>
    <row r="20" ht="89.25" customHeight="1">
      <c r="A20" s="18">
        <f t="shared" si="1"/>
        <v>15</v>
      </c>
      <c r="B20" s="57" t="s">
        <v>128</v>
      </c>
      <c r="C20" s="58" t="s">
        <v>129</v>
      </c>
      <c r="D20" s="61" t="s">
        <v>130</v>
      </c>
      <c r="E20" s="57" t="s">
        <v>131</v>
      </c>
      <c r="F20" s="19" t="s">
        <v>132</v>
      </c>
      <c r="G20" s="57" t="s">
        <v>131</v>
      </c>
      <c r="H20" s="21" t="s">
        <v>133</v>
      </c>
      <c r="I20" s="22">
        <v>2025.0</v>
      </c>
      <c r="J20" s="19" t="s">
        <v>1013</v>
      </c>
      <c r="K20" s="22"/>
      <c r="L20" s="45">
        <v>46309.0</v>
      </c>
      <c r="M20" s="22"/>
      <c r="N20" s="22"/>
      <c r="O20" s="46"/>
      <c r="P20" s="46"/>
      <c r="Q20" s="61">
        <v>1.561975408E7</v>
      </c>
      <c r="R20" s="50" t="s">
        <v>134</v>
      </c>
      <c r="S20" s="40">
        <v>4168206.83</v>
      </c>
      <c r="T20" s="19" t="s">
        <v>31</v>
      </c>
    </row>
    <row r="21" ht="204.0" customHeight="1">
      <c r="A21" s="18">
        <f t="shared" si="1"/>
        <v>16</v>
      </c>
      <c r="B21" s="57" t="s">
        <v>135</v>
      </c>
      <c r="C21" s="58" t="s">
        <v>136</v>
      </c>
      <c r="D21" s="57" t="s">
        <v>137</v>
      </c>
      <c r="E21" s="57" t="s">
        <v>138</v>
      </c>
      <c r="F21" s="19">
        <v>17867.0</v>
      </c>
      <c r="G21" s="57" t="s">
        <v>138</v>
      </c>
      <c r="H21" s="58" t="s">
        <v>139</v>
      </c>
      <c r="I21" s="22">
        <v>2025.0</v>
      </c>
      <c r="J21" s="62">
        <v>45782.0</v>
      </c>
      <c r="K21" s="19" t="s">
        <v>1014</v>
      </c>
      <c r="L21" s="62">
        <v>45965.0</v>
      </c>
      <c r="M21" s="22"/>
      <c r="N21" s="22"/>
      <c r="O21" s="26" t="s">
        <v>1015</v>
      </c>
      <c r="P21" s="46"/>
      <c r="Q21" s="59" t="s">
        <v>140</v>
      </c>
      <c r="R21" s="50" t="s">
        <v>1016</v>
      </c>
      <c r="S21" s="40">
        <v>657388.71</v>
      </c>
      <c r="T21" s="19" t="s">
        <v>31</v>
      </c>
    </row>
    <row r="22" ht="240.75" customHeight="1">
      <c r="A22" s="18">
        <f t="shared" si="1"/>
        <v>17</v>
      </c>
      <c r="B22" s="57" t="s">
        <v>142</v>
      </c>
      <c r="C22" s="58" t="s">
        <v>143</v>
      </c>
      <c r="D22" s="57" t="s">
        <v>144</v>
      </c>
      <c r="E22" s="57" t="s">
        <v>145</v>
      </c>
      <c r="F22" s="19">
        <v>17919.0</v>
      </c>
      <c r="G22" s="57" t="s">
        <v>145</v>
      </c>
      <c r="H22" s="58" t="s">
        <v>146</v>
      </c>
      <c r="I22" s="22">
        <v>2025.0</v>
      </c>
      <c r="J22" s="45">
        <v>45782.0</v>
      </c>
      <c r="K22" s="26" t="s">
        <v>485</v>
      </c>
      <c r="L22" s="45">
        <v>45904.0</v>
      </c>
      <c r="M22" s="22"/>
      <c r="N22" s="22"/>
      <c r="O22" s="26" t="s">
        <v>608</v>
      </c>
      <c r="P22" s="46"/>
      <c r="Q22" s="59" t="s">
        <v>148</v>
      </c>
      <c r="R22" s="50" t="s">
        <v>149</v>
      </c>
      <c r="S22" s="40">
        <v>157545.34</v>
      </c>
      <c r="T22" s="48" t="s">
        <v>46</v>
      </c>
    </row>
    <row r="23" ht="69.0" customHeight="1">
      <c r="A23" s="18">
        <f t="shared" si="1"/>
        <v>18</v>
      </c>
      <c r="B23" s="57" t="s">
        <v>150</v>
      </c>
      <c r="C23" s="58" t="s">
        <v>151</v>
      </c>
      <c r="D23" s="57" t="s">
        <v>152</v>
      </c>
      <c r="E23" s="57" t="s">
        <v>153</v>
      </c>
      <c r="F23" s="19">
        <v>17812.0</v>
      </c>
      <c r="G23" s="57" t="s">
        <v>153</v>
      </c>
      <c r="H23" s="58" t="s">
        <v>154</v>
      </c>
      <c r="I23" s="22">
        <v>2025.0</v>
      </c>
      <c r="J23" s="45">
        <v>45783.0</v>
      </c>
      <c r="K23" s="22"/>
      <c r="L23" s="45">
        <v>46027.0</v>
      </c>
      <c r="M23" s="22"/>
      <c r="N23" s="22"/>
      <c r="O23" s="46"/>
      <c r="P23" s="46"/>
      <c r="Q23" s="59" t="s">
        <v>155</v>
      </c>
      <c r="R23" s="50" t="s">
        <v>156</v>
      </c>
      <c r="S23" s="40">
        <v>0.0</v>
      </c>
      <c r="T23" s="48" t="s">
        <v>46</v>
      </c>
    </row>
    <row r="24" ht="108.75" customHeight="1">
      <c r="A24" s="18">
        <f t="shared" si="1"/>
        <v>19</v>
      </c>
      <c r="B24" s="21" t="s">
        <v>111</v>
      </c>
      <c r="C24" s="21" t="s">
        <v>39</v>
      </c>
      <c r="D24" s="21" t="s">
        <v>157</v>
      </c>
      <c r="E24" s="21" t="s">
        <v>158</v>
      </c>
      <c r="F24" s="19">
        <v>23794.0</v>
      </c>
      <c r="G24" s="21" t="s">
        <v>158</v>
      </c>
      <c r="H24" s="63" t="s">
        <v>159</v>
      </c>
      <c r="I24" s="22">
        <v>2025.0</v>
      </c>
      <c r="J24" s="45">
        <v>45800.0</v>
      </c>
      <c r="K24" s="22"/>
      <c r="L24" s="45">
        <v>45679.0</v>
      </c>
      <c r="M24" s="22"/>
      <c r="N24" s="22"/>
      <c r="O24" s="46"/>
      <c r="P24" s="46"/>
      <c r="Q24" s="21" t="s">
        <v>160</v>
      </c>
      <c r="R24" s="50" t="s">
        <v>161</v>
      </c>
      <c r="S24" s="40">
        <v>2322102.43</v>
      </c>
      <c r="T24" s="19" t="s">
        <v>31</v>
      </c>
    </row>
    <row r="25" ht="84.0" customHeight="1">
      <c r="A25" s="18">
        <f t="shared" si="1"/>
        <v>20</v>
      </c>
      <c r="B25" s="21" t="s">
        <v>162</v>
      </c>
      <c r="C25" s="21" t="s">
        <v>136</v>
      </c>
      <c r="D25" s="21" t="s">
        <v>163</v>
      </c>
      <c r="E25" s="21" t="s">
        <v>164</v>
      </c>
      <c r="F25" s="19">
        <v>23842.0</v>
      </c>
      <c r="G25" s="21" t="s">
        <v>164</v>
      </c>
      <c r="H25" s="20" t="s">
        <v>165</v>
      </c>
      <c r="I25" s="22">
        <v>2025.0</v>
      </c>
      <c r="J25" s="45">
        <v>45804.0</v>
      </c>
      <c r="K25" s="19" t="s">
        <v>610</v>
      </c>
      <c r="L25" s="45">
        <v>45683.0</v>
      </c>
      <c r="M25" s="22"/>
      <c r="N25" s="22"/>
      <c r="O25" s="46"/>
      <c r="P25" s="46"/>
      <c r="Q25" s="38" t="s">
        <v>166</v>
      </c>
      <c r="R25" s="50" t="s">
        <v>167</v>
      </c>
      <c r="S25" s="64">
        <v>613000.0</v>
      </c>
      <c r="T25" s="19" t="s">
        <v>31</v>
      </c>
    </row>
    <row r="26" ht="222.0" customHeight="1">
      <c r="A26" s="18">
        <f t="shared" si="1"/>
        <v>21</v>
      </c>
      <c r="B26" s="33" t="s">
        <v>168</v>
      </c>
      <c r="C26" s="44" t="s">
        <v>169</v>
      </c>
      <c r="D26" s="33" t="s">
        <v>170</v>
      </c>
      <c r="E26" s="33" t="s">
        <v>171</v>
      </c>
      <c r="F26" s="19">
        <v>23857.0</v>
      </c>
      <c r="G26" s="33" t="s">
        <v>171</v>
      </c>
      <c r="H26" s="20" t="s">
        <v>172</v>
      </c>
      <c r="I26" s="22">
        <v>2025.0</v>
      </c>
      <c r="J26" s="45">
        <v>45804.0</v>
      </c>
      <c r="K26" s="19" t="s">
        <v>1017</v>
      </c>
      <c r="L26" s="45">
        <v>46017.0</v>
      </c>
      <c r="M26" s="22"/>
      <c r="N26" s="22"/>
      <c r="O26" s="46"/>
      <c r="P26" s="46"/>
      <c r="Q26" s="38" t="s">
        <v>173</v>
      </c>
      <c r="R26" s="50" t="s">
        <v>167</v>
      </c>
      <c r="S26" s="64">
        <v>633421.27</v>
      </c>
      <c r="T26" s="19" t="s">
        <v>31</v>
      </c>
    </row>
    <row r="27" ht="71.25" customHeight="1">
      <c r="A27" s="18">
        <f t="shared" si="1"/>
        <v>22</v>
      </c>
      <c r="B27" s="19" t="s">
        <v>174</v>
      </c>
      <c r="C27" s="20" t="s">
        <v>175</v>
      </c>
      <c r="D27" s="19" t="s">
        <v>176</v>
      </c>
      <c r="E27" s="51" t="s">
        <v>177</v>
      </c>
      <c r="F27" s="19">
        <v>23869.0</v>
      </c>
      <c r="G27" s="51" t="s">
        <v>177</v>
      </c>
      <c r="H27" s="20" t="s">
        <v>178</v>
      </c>
      <c r="I27" s="22">
        <v>2025.0</v>
      </c>
      <c r="J27" s="45">
        <v>45807.0</v>
      </c>
      <c r="K27" s="22"/>
      <c r="L27" s="62">
        <v>46171.0</v>
      </c>
      <c r="M27" s="22"/>
      <c r="N27" s="22"/>
      <c r="O27" s="26" t="s">
        <v>848</v>
      </c>
      <c r="P27" s="46"/>
      <c r="Q27" s="26" t="s">
        <v>179</v>
      </c>
      <c r="R27" s="50" t="s">
        <v>180</v>
      </c>
      <c r="S27" s="64">
        <v>1306906.47</v>
      </c>
      <c r="T27" s="19" t="s">
        <v>31</v>
      </c>
    </row>
    <row r="28" ht="99.75" customHeight="1">
      <c r="A28" s="18">
        <f t="shared" si="1"/>
        <v>23</v>
      </c>
      <c r="B28" s="21" t="s">
        <v>181</v>
      </c>
      <c r="C28" s="21" t="s">
        <v>182</v>
      </c>
      <c r="D28" s="21" t="s">
        <v>183</v>
      </c>
      <c r="E28" s="51" t="s">
        <v>184</v>
      </c>
      <c r="F28" s="19">
        <v>23874.0</v>
      </c>
      <c r="G28" s="51" t="s">
        <v>184</v>
      </c>
      <c r="H28" s="20" t="s">
        <v>185</v>
      </c>
      <c r="I28" s="22">
        <v>2025.0</v>
      </c>
      <c r="J28" s="45">
        <v>45807.0</v>
      </c>
      <c r="K28" s="22"/>
      <c r="L28" s="62">
        <v>46171.0</v>
      </c>
      <c r="M28" s="22"/>
      <c r="N28" s="22"/>
      <c r="O28" s="46"/>
      <c r="P28" s="46"/>
      <c r="Q28" s="66">
        <v>100000.0</v>
      </c>
      <c r="R28" s="50" t="s">
        <v>186</v>
      </c>
      <c r="S28" s="64">
        <v>46513.88</v>
      </c>
      <c r="T28" s="19" t="s">
        <v>31</v>
      </c>
    </row>
    <row r="29" ht="96.75" customHeight="1">
      <c r="A29" s="18">
        <f t="shared" si="1"/>
        <v>24</v>
      </c>
      <c r="B29" s="21" t="s">
        <v>117</v>
      </c>
      <c r="C29" s="21" t="s">
        <v>48</v>
      </c>
      <c r="D29" s="21" t="s">
        <v>187</v>
      </c>
      <c r="E29" s="21" t="s">
        <v>188</v>
      </c>
      <c r="F29" s="19" t="s">
        <v>849</v>
      </c>
      <c r="G29" s="21" t="s">
        <v>188</v>
      </c>
      <c r="H29" s="20" t="s">
        <v>190</v>
      </c>
      <c r="I29" s="22">
        <v>2025.0</v>
      </c>
      <c r="J29" s="45">
        <v>45811.0</v>
      </c>
      <c r="K29" s="22"/>
      <c r="L29" s="45">
        <v>46144.0</v>
      </c>
      <c r="M29" s="22"/>
      <c r="N29" s="22"/>
      <c r="O29" s="46"/>
      <c r="P29" s="46"/>
      <c r="Q29" s="21" t="s">
        <v>191</v>
      </c>
      <c r="R29" s="50" t="s">
        <v>1018</v>
      </c>
      <c r="S29" s="40">
        <v>9271817.29</v>
      </c>
      <c r="T29" s="19" t="s">
        <v>31</v>
      </c>
    </row>
    <row r="30" ht="99.75" customHeight="1">
      <c r="A30" s="18">
        <f t="shared" si="1"/>
        <v>25</v>
      </c>
      <c r="B30" s="21" t="s">
        <v>174</v>
      </c>
      <c r="C30" s="65" t="s">
        <v>175</v>
      </c>
      <c r="D30" s="21" t="s">
        <v>193</v>
      </c>
      <c r="E30" s="51" t="s">
        <v>194</v>
      </c>
      <c r="F30" s="19">
        <v>29763.0</v>
      </c>
      <c r="G30" s="51" t="s">
        <v>194</v>
      </c>
      <c r="H30" s="20" t="s">
        <v>195</v>
      </c>
      <c r="I30" s="22">
        <v>2025.0</v>
      </c>
      <c r="J30" s="67">
        <v>45825.0</v>
      </c>
      <c r="K30" s="22"/>
      <c r="L30" s="45">
        <v>46189.0</v>
      </c>
      <c r="M30" s="22"/>
      <c r="N30" s="22"/>
      <c r="O30" s="46"/>
      <c r="P30" s="46"/>
      <c r="Q30" s="68" t="s">
        <v>196</v>
      </c>
      <c r="R30" s="50" t="s">
        <v>197</v>
      </c>
      <c r="S30" s="40">
        <v>336943.75</v>
      </c>
      <c r="T30" s="19" t="s">
        <v>31</v>
      </c>
    </row>
    <row r="31" ht="206.25" customHeight="1">
      <c r="A31" s="18">
        <f t="shared" si="1"/>
        <v>26</v>
      </c>
      <c r="B31" s="21" t="s">
        <v>174</v>
      </c>
      <c r="C31" s="65" t="s">
        <v>175</v>
      </c>
      <c r="D31" s="19" t="s">
        <v>198</v>
      </c>
      <c r="E31" s="51" t="s">
        <v>1019</v>
      </c>
      <c r="F31" s="19">
        <v>29772.0</v>
      </c>
      <c r="G31" s="51" t="s">
        <v>1020</v>
      </c>
      <c r="H31" s="20" t="s">
        <v>201</v>
      </c>
      <c r="I31" s="22">
        <v>2025.0</v>
      </c>
      <c r="J31" s="45">
        <v>45826.0</v>
      </c>
      <c r="K31" s="22"/>
      <c r="L31" s="45">
        <v>46190.0</v>
      </c>
      <c r="M31" s="22"/>
      <c r="N31" s="22"/>
      <c r="O31" s="46"/>
      <c r="P31" s="46"/>
      <c r="Q31" s="68">
        <v>4875955.4</v>
      </c>
      <c r="R31" s="50" t="s">
        <v>1021</v>
      </c>
      <c r="S31" s="40">
        <v>953517.26</v>
      </c>
      <c r="T31" s="19" t="s">
        <v>31</v>
      </c>
    </row>
    <row r="32" ht="118.5" customHeight="1">
      <c r="A32" s="18">
        <f t="shared" si="1"/>
        <v>27</v>
      </c>
      <c r="B32" s="21" t="s">
        <v>128</v>
      </c>
      <c r="C32" s="21" t="s">
        <v>129</v>
      </c>
      <c r="D32" s="21" t="s">
        <v>202</v>
      </c>
      <c r="E32" s="21" t="s">
        <v>203</v>
      </c>
      <c r="F32" s="19">
        <v>17805.0</v>
      </c>
      <c r="G32" s="21" t="s">
        <v>203</v>
      </c>
      <c r="H32" s="20" t="s">
        <v>204</v>
      </c>
      <c r="I32" s="22">
        <v>2025.0</v>
      </c>
      <c r="J32" s="45">
        <v>45825.0</v>
      </c>
      <c r="K32" s="22"/>
      <c r="L32" s="45">
        <v>46128.0</v>
      </c>
      <c r="M32" s="22"/>
      <c r="N32" s="22"/>
      <c r="O32" s="46"/>
      <c r="P32" s="46"/>
      <c r="Q32" s="21" t="s">
        <v>205</v>
      </c>
      <c r="R32" s="50" t="s">
        <v>206</v>
      </c>
      <c r="S32" s="40">
        <v>4168206.83</v>
      </c>
      <c r="T32" s="19" t="s">
        <v>31</v>
      </c>
    </row>
    <row r="33" ht="75.75" customHeight="1">
      <c r="A33" s="18">
        <f t="shared" si="1"/>
        <v>28</v>
      </c>
      <c r="B33" s="21" t="s">
        <v>207</v>
      </c>
      <c r="C33" s="21" t="s">
        <v>208</v>
      </c>
      <c r="D33" s="21" t="s">
        <v>209</v>
      </c>
      <c r="E33" s="21" t="s">
        <v>82</v>
      </c>
      <c r="F33" s="19">
        <v>29828.0</v>
      </c>
      <c r="G33" s="21" t="s">
        <v>82</v>
      </c>
      <c r="H33" s="20" t="s">
        <v>210</v>
      </c>
      <c r="I33" s="22">
        <v>2025.0</v>
      </c>
      <c r="J33" s="70">
        <v>45825.0</v>
      </c>
      <c r="K33" s="22"/>
      <c r="L33" s="45">
        <v>46281.0</v>
      </c>
      <c r="M33" s="22"/>
      <c r="N33" s="22"/>
      <c r="O33" s="46"/>
      <c r="P33" s="46"/>
      <c r="Q33" s="21" t="s">
        <v>211</v>
      </c>
      <c r="R33" s="115" t="s">
        <v>1022</v>
      </c>
      <c r="S33" s="40">
        <v>878682.56</v>
      </c>
      <c r="T33" s="19" t="s">
        <v>31</v>
      </c>
    </row>
    <row r="34" ht="102.0" customHeight="1">
      <c r="A34" s="18">
        <f t="shared" si="1"/>
        <v>29</v>
      </c>
      <c r="B34" s="21" t="s">
        <v>212</v>
      </c>
      <c r="C34" s="65" t="s">
        <v>213</v>
      </c>
      <c r="D34" s="21" t="s">
        <v>214</v>
      </c>
      <c r="E34" s="51" t="s">
        <v>215</v>
      </c>
      <c r="F34" s="19">
        <v>29739.0</v>
      </c>
      <c r="G34" s="51" t="s">
        <v>215</v>
      </c>
      <c r="H34" s="20" t="s">
        <v>216</v>
      </c>
      <c r="I34" s="22">
        <v>2025.0</v>
      </c>
      <c r="J34" s="67">
        <v>45826.0</v>
      </c>
      <c r="K34" s="22"/>
      <c r="L34" s="45">
        <v>46190.0</v>
      </c>
      <c r="M34" s="22"/>
      <c r="N34" s="22"/>
      <c r="O34" s="46"/>
      <c r="P34" s="46"/>
      <c r="Q34" s="68">
        <v>2628857.0</v>
      </c>
      <c r="R34" s="50" t="s">
        <v>1023</v>
      </c>
      <c r="S34" s="40">
        <v>2628857.0</v>
      </c>
      <c r="T34" s="19" t="s">
        <v>31</v>
      </c>
    </row>
    <row r="35">
      <c r="A35" s="18">
        <f t="shared" si="1"/>
        <v>30</v>
      </c>
      <c r="B35" s="71" t="s">
        <v>218</v>
      </c>
      <c r="C35" s="72" t="s">
        <v>219</v>
      </c>
      <c r="D35" s="73" t="s">
        <v>220</v>
      </c>
      <c r="E35" s="71" t="s">
        <v>221</v>
      </c>
      <c r="F35" s="19">
        <v>29832.0</v>
      </c>
      <c r="G35" s="71" t="s">
        <v>221</v>
      </c>
      <c r="H35" s="20" t="s">
        <v>222</v>
      </c>
      <c r="I35" s="22">
        <v>2025.0</v>
      </c>
      <c r="J35" s="70">
        <v>45838.0</v>
      </c>
      <c r="K35" s="19" t="s">
        <v>854</v>
      </c>
      <c r="L35" s="45">
        <v>45947.0</v>
      </c>
      <c r="M35" s="22"/>
      <c r="N35" s="22"/>
      <c r="O35" s="26" t="s">
        <v>1024</v>
      </c>
      <c r="P35" s="46"/>
      <c r="Q35" s="52">
        <v>1019860.06</v>
      </c>
      <c r="R35" s="50" t="s">
        <v>223</v>
      </c>
      <c r="S35" s="64">
        <v>1085197.34</v>
      </c>
      <c r="T35" s="19" t="s">
        <v>31</v>
      </c>
    </row>
    <row r="36">
      <c r="A36" s="18">
        <f t="shared" si="1"/>
        <v>31</v>
      </c>
      <c r="B36" s="71" t="s">
        <v>218</v>
      </c>
      <c r="C36" s="72" t="s">
        <v>219</v>
      </c>
      <c r="D36" s="73" t="s">
        <v>224</v>
      </c>
      <c r="E36" s="71" t="s">
        <v>221</v>
      </c>
      <c r="F36" s="19">
        <v>29833.0</v>
      </c>
      <c r="G36" s="71" t="s">
        <v>221</v>
      </c>
      <c r="H36" s="20" t="s">
        <v>225</v>
      </c>
      <c r="I36" s="22">
        <v>2025.0</v>
      </c>
      <c r="J36" s="70">
        <v>45838.0</v>
      </c>
      <c r="K36" s="19" t="s">
        <v>855</v>
      </c>
      <c r="L36" s="45">
        <v>45947.0</v>
      </c>
      <c r="M36" s="22"/>
      <c r="N36" s="22"/>
      <c r="O36" s="26" t="s">
        <v>1025</v>
      </c>
      <c r="P36" s="46"/>
      <c r="Q36" s="52">
        <v>1258152.3</v>
      </c>
      <c r="R36" s="50" t="s">
        <v>226</v>
      </c>
      <c r="S36" s="64">
        <v>1009947.23</v>
      </c>
      <c r="T36" s="19" t="s">
        <v>31</v>
      </c>
    </row>
    <row r="37" ht="87.0" customHeight="1">
      <c r="A37" s="18">
        <f t="shared" si="1"/>
        <v>32</v>
      </c>
      <c r="B37" s="71" t="s">
        <v>218</v>
      </c>
      <c r="C37" s="72" t="s">
        <v>219</v>
      </c>
      <c r="D37" s="71" t="s">
        <v>227</v>
      </c>
      <c r="E37" s="71" t="s">
        <v>228</v>
      </c>
      <c r="F37" s="19">
        <v>29768.0</v>
      </c>
      <c r="G37" s="71" t="s">
        <v>228</v>
      </c>
      <c r="H37" s="20" t="s">
        <v>229</v>
      </c>
      <c r="I37" s="22">
        <v>2025.0</v>
      </c>
      <c r="J37" s="70">
        <v>45826.0</v>
      </c>
      <c r="K37" s="22"/>
      <c r="L37" s="45">
        <v>45947.0</v>
      </c>
      <c r="M37" s="22"/>
      <c r="N37" s="22"/>
      <c r="O37" s="46"/>
      <c r="P37" s="46"/>
      <c r="Q37" s="52">
        <v>228078.98</v>
      </c>
      <c r="R37" s="50" t="s">
        <v>230</v>
      </c>
      <c r="S37" s="64">
        <v>0.0</v>
      </c>
      <c r="T37" s="48" t="s">
        <v>46</v>
      </c>
    </row>
    <row r="38" ht="120.75" customHeight="1">
      <c r="A38" s="18">
        <f t="shared" si="1"/>
        <v>33</v>
      </c>
      <c r="B38" s="21" t="s">
        <v>218</v>
      </c>
      <c r="C38" s="21" t="s">
        <v>219</v>
      </c>
      <c r="D38" s="21" t="s">
        <v>263</v>
      </c>
      <c r="E38" s="21" t="s">
        <v>264</v>
      </c>
      <c r="F38" s="21">
        <v>29872.0</v>
      </c>
      <c r="G38" s="21" t="s">
        <v>264</v>
      </c>
      <c r="H38" s="18">
        <v>33.0</v>
      </c>
      <c r="I38" s="18">
        <v>2025.0</v>
      </c>
      <c r="J38" s="112">
        <v>45839.0</v>
      </c>
      <c r="K38" s="19" t="s">
        <v>1026</v>
      </c>
      <c r="L38" s="114">
        <v>46022.0</v>
      </c>
      <c r="M38" s="113"/>
      <c r="N38" s="113"/>
      <c r="O38" s="113"/>
      <c r="P38" s="113"/>
      <c r="Q38" s="52" t="s">
        <v>265</v>
      </c>
      <c r="R38" s="115" t="s">
        <v>266</v>
      </c>
      <c r="S38" s="52">
        <v>0.0</v>
      </c>
      <c r="T38" s="116" t="s">
        <v>267</v>
      </c>
    </row>
    <row r="39" ht="102.0" customHeight="1">
      <c r="A39" s="18">
        <f t="shared" si="1"/>
        <v>34</v>
      </c>
      <c r="B39" s="21" t="s">
        <v>218</v>
      </c>
      <c r="C39" s="21" t="s">
        <v>219</v>
      </c>
      <c r="D39" s="21" t="s">
        <v>268</v>
      </c>
      <c r="E39" s="21" t="s">
        <v>264</v>
      </c>
      <c r="F39" s="21">
        <v>29869.0</v>
      </c>
      <c r="G39" s="21" t="s">
        <v>264</v>
      </c>
      <c r="H39" s="21">
        <v>34.0</v>
      </c>
      <c r="I39" s="21">
        <v>2025.0</v>
      </c>
      <c r="J39" s="112">
        <v>45839.0</v>
      </c>
      <c r="K39" s="21"/>
      <c r="L39" s="114">
        <v>46022.0</v>
      </c>
      <c r="M39" s="21"/>
      <c r="N39" s="21"/>
      <c r="O39" s="21"/>
      <c r="P39" s="21"/>
      <c r="Q39" s="52" t="s">
        <v>269</v>
      </c>
      <c r="R39" s="115" t="s">
        <v>270</v>
      </c>
      <c r="S39" s="52">
        <v>148196.38</v>
      </c>
      <c r="T39" s="160" t="s">
        <v>46</v>
      </c>
    </row>
    <row r="40">
      <c r="A40" s="18">
        <f t="shared" si="1"/>
        <v>35</v>
      </c>
      <c r="B40" s="21" t="s">
        <v>218</v>
      </c>
      <c r="C40" s="21" t="s">
        <v>219</v>
      </c>
      <c r="D40" s="21" t="s">
        <v>271</v>
      </c>
      <c r="E40" s="21" t="s">
        <v>264</v>
      </c>
      <c r="F40" s="21">
        <v>29871.0</v>
      </c>
      <c r="G40" s="21" t="s">
        <v>264</v>
      </c>
      <c r="H40" s="21">
        <v>35.0</v>
      </c>
      <c r="I40" s="21">
        <v>2025.0</v>
      </c>
      <c r="J40" s="112">
        <v>45839.0</v>
      </c>
      <c r="K40" s="21"/>
      <c r="L40" s="114">
        <v>46022.0</v>
      </c>
      <c r="M40" s="21"/>
      <c r="N40" s="21"/>
      <c r="O40" s="21" t="s">
        <v>1027</v>
      </c>
      <c r="P40" s="21"/>
      <c r="Q40" s="52">
        <v>497396.31</v>
      </c>
      <c r="R40" s="117" t="s">
        <v>231</v>
      </c>
      <c r="S40" s="52">
        <v>465272.38</v>
      </c>
      <c r="T40" s="160" t="s">
        <v>46</v>
      </c>
    </row>
    <row r="41">
      <c r="A41" s="18">
        <f t="shared" si="1"/>
        <v>36</v>
      </c>
      <c r="B41" s="21" t="s">
        <v>218</v>
      </c>
      <c r="C41" s="21" t="s">
        <v>219</v>
      </c>
      <c r="D41" s="21" t="s">
        <v>272</v>
      </c>
      <c r="E41" s="21" t="s">
        <v>264</v>
      </c>
      <c r="F41" s="21">
        <v>29867.0</v>
      </c>
      <c r="G41" s="21" t="s">
        <v>264</v>
      </c>
      <c r="H41" s="21">
        <v>36.0</v>
      </c>
      <c r="I41" s="21">
        <v>2025.0</v>
      </c>
      <c r="J41" s="112">
        <v>45839.0</v>
      </c>
      <c r="K41" s="21" t="s">
        <v>856</v>
      </c>
      <c r="L41" s="114">
        <v>46022.0</v>
      </c>
      <c r="M41" s="21"/>
      <c r="N41" s="21"/>
      <c r="O41" s="21"/>
      <c r="P41" s="21"/>
      <c r="Q41" s="74" t="s">
        <v>273</v>
      </c>
      <c r="R41" s="115" t="s">
        <v>232</v>
      </c>
      <c r="S41" s="52">
        <v>53799.4</v>
      </c>
      <c r="T41" s="160" t="s">
        <v>46</v>
      </c>
    </row>
    <row r="42" ht="165.75" customHeight="1">
      <c r="A42" s="18">
        <f t="shared" si="1"/>
        <v>37</v>
      </c>
      <c r="B42" s="21" t="s">
        <v>218</v>
      </c>
      <c r="C42" s="21" t="s">
        <v>219</v>
      </c>
      <c r="D42" s="21" t="s">
        <v>274</v>
      </c>
      <c r="E42" s="21" t="s">
        <v>264</v>
      </c>
      <c r="F42" s="21">
        <v>29870.0</v>
      </c>
      <c r="G42" s="21" t="s">
        <v>264</v>
      </c>
      <c r="H42" s="21">
        <v>37.0</v>
      </c>
      <c r="I42" s="21">
        <v>2025.0</v>
      </c>
      <c r="J42" s="112">
        <v>45839.0</v>
      </c>
      <c r="K42" s="21"/>
      <c r="L42" s="114">
        <v>46022.0</v>
      </c>
      <c r="M42" s="21"/>
      <c r="N42" s="21"/>
      <c r="O42" s="21"/>
      <c r="P42" s="21"/>
      <c r="Q42" s="74" t="s">
        <v>275</v>
      </c>
      <c r="R42" s="117" t="s">
        <v>233</v>
      </c>
      <c r="S42" s="52">
        <v>514796.31</v>
      </c>
      <c r="T42" s="21" t="s">
        <v>267</v>
      </c>
    </row>
    <row r="43" ht="104.25" customHeight="1">
      <c r="A43" s="18">
        <f t="shared" si="1"/>
        <v>38</v>
      </c>
      <c r="B43" s="21" t="s">
        <v>276</v>
      </c>
      <c r="C43" s="21" t="s">
        <v>277</v>
      </c>
      <c r="D43" s="21" t="s">
        <v>278</v>
      </c>
      <c r="E43" s="21" t="s">
        <v>279</v>
      </c>
      <c r="F43" s="21" t="s">
        <v>280</v>
      </c>
      <c r="G43" s="21" t="s">
        <v>279</v>
      </c>
      <c r="H43" s="21">
        <v>38.0</v>
      </c>
      <c r="I43" s="21">
        <v>2025.0</v>
      </c>
      <c r="J43" s="70">
        <v>45846.0</v>
      </c>
      <c r="K43" s="21"/>
      <c r="L43" s="70">
        <v>46210.0</v>
      </c>
      <c r="M43" s="21"/>
      <c r="N43" s="21"/>
      <c r="O43" s="21"/>
      <c r="P43" s="21"/>
      <c r="Q43" s="21" t="s">
        <v>281</v>
      </c>
      <c r="R43" s="115" t="s">
        <v>282</v>
      </c>
      <c r="S43" s="52">
        <v>0.0</v>
      </c>
      <c r="T43" s="21" t="s">
        <v>267</v>
      </c>
    </row>
    <row r="44" ht="90.0" customHeight="1">
      <c r="A44" s="18">
        <f t="shared" si="1"/>
        <v>39</v>
      </c>
      <c r="B44" s="21" t="s">
        <v>283</v>
      </c>
      <c r="C44" s="65" t="s">
        <v>284</v>
      </c>
      <c r="D44" s="21" t="s">
        <v>285</v>
      </c>
      <c r="E44" s="21" t="s">
        <v>286</v>
      </c>
      <c r="F44" s="21" t="s">
        <v>280</v>
      </c>
      <c r="G44" s="21" t="s">
        <v>286</v>
      </c>
      <c r="H44" s="21">
        <v>39.0</v>
      </c>
      <c r="I44" s="21">
        <v>2025.0</v>
      </c>
      <c r="J44" s="21" t="s">
        <v>287</v>
      </c>
      <c r="K44" s="21"/>
      <c r="L44" s="70">
        <v>46210.0</v>
      </c>
      <c r="M44" s="21"/>
      <c r="N44" s="21"/>
      <c r="O44" s="21"/>
      <c r="P44" s="21"/>
      <c r="Q44" s="118" t="s">
        <v>288</v>
      </c>
      <c r="R44" s="115" t="s">
        <v>282</v>
      </c>
      <c r="S44" s="52">
        <v>0.0</v>
      </c>
      <c r="T44" s="21" t="s">
        <v>267</v>
      </c>
    </row>
    <row r="45" ht="86.25" customHeight="1">
      <c r="A45" s="18">
        <f t="shared" si="1"/>
        <v>40</v>
      </c>
      <c r="B45" s="21" t="s">
        <v>283</v>
      </c>
      <c r="C45" s="65" t="s">
        <v>284</v>
      </c>
      <c r="D45" s="21" t="s">
        <v>289</v>
      </c>
      <c r="E45" s="21" t="s">
        <v>290</v>
      </c>
      <c r="F45" s="21" t="s">
        <v>280</v>
      </c>
      <c r="G45" s="21" t="s">
        <v>290</v>
      </c>
      <c r="H45" s="21">
        <v>41.0</v>
      </c>
      <c r="I45" s="21">
        <v>2025.0</v>
      </c>
      <c r="J45" s="21" t="s">
        <v>291</v>
      </c>
      <c r="K45" s="21"/>
      <c r="L45" s="21" t="s">
        <v>292</v>
      </c>
      <c r="M45" s="21"/>
      <c r="N45" s="21"/>
      <c r="O45" s="21"/>
      <c r="P45" s="21"/>
      <c r="Q45" s="21" t="s">
        <v>293</v>
      </c>
      <c r="R45" s="115" t="s">
        <v>492</v>
      </c>
      <c r="S45" s="52">
        <v>0.0</v>
      </c>
      <c r="T45" s="21" t="s">
        <v>31</v>
      </c>
    </row>
    <row r="46" ht="129.0" customHeight="1">
      <c r="A46" s="18">
        <f t="shared" si="1"/>
        <v>41</v>
      </c>
      <c r="B46" s="21" t="s">
        <v>294</v>
      </c>
      <c r="C46" s="21" t="s">
        <v>295</v>
      </c>
      <c r="D46" s="21" t="s">
        <v>296</v>
      </c>
      <c r="E46" s="21" t="s">
        <v>297</v>
      </c>
      <c r="F46" s="21">
        <v>29876.0</v>
      </c>
      <c r="G46" s="21" t="s">
        <v>297</v>
      </c>
      <c r="H46" s="21">
        <v>42.0</v>
      </c>
      <c r="I46" s="21">
        <v>2025.0</v>
      </c>
      <c r="J46" s="21" t="s">
        <v>298</v>
      </c>
      <c r="K46" s="70"/>
      <c r="L46" s="70">
        <v>45718.0</v>
      </c>
      <c r="M46" s="21"/>
      <c r="N46" s="21"/>
      <c r="O46" s="21" t="s">
        <v>1028</v>
      </c>
      <c r="P46" s="21"/>
      <c r="Q46" s="21" t="s">
        <v>299</v>
      </c>
      <c r="R46" s="115" t="s">
        <v>300</v>
      </c>
      <c r="S46" s="52">
        <v>1592719.32</v>
      </c>
      <c r="T46" s="21" t="s">
        <v>31</v>
      </c>
    </row>
    <row r="47" ht="108.75" customHeight="1">
      <c r="A47" s="18">
        <f t="shared" si="1"/>
        <v>42</v>
      </c>
      <c r="B47" s="21" t="s">
        <v>301</v>
      </c>
      <c r="C47" s="21" t="s">
        <v>302</v>
      </c>
      <c r="D47" s="21" t="s">
        <v>303</v>
      </c>
      <c r="E47" s="21" t="s">
        <v>304</v>
      </c>
      <c r="F47" s="21">
        <v>29769.0</v>
      </c>
      <c r="G47" s="21" t="s">
        <v>304</v>
      </c>
      <c r="H47" s="21">
        <v>43.0</v>
      </c>
      <c r="I47" s="21">
        <v>2025.0</v>
      </c>
      <c r="J47" s="21" t="s">
        <v>305</v>
      </c>
      <c r="K47" s="21"/>
      <c r="L47" s="70">
        <v>46028.0</v>
      </c>
      <c r="M47" s="21"/>
      <c r="N47" s="21"/>
      <c r="O47" s="21"/>
      <c r="P47" s="21"/>
      <c r="Q47" s="21" t="s">
        <v>306</v>
      </c>
      <c r="R47" s="115" t="s">
        <v>307</v>
      </c>
      <c r="S47" s="52">
        <v>75135.21</v>
      </c>
      <c r="T47" s="21" t="s">
        <v>31</v>
      </c>
    </row>
    <row r="48" ht="88.5" customHeight="1">
      <c r="A48" s="18">
        <f t="shared" si="1"/>
        <v>43</v>
      </c>
      <c r="B48" s="21" t="s">
        <v>308</v>
      </c>
      <c r="C48" s="21" t="s">
        <v>123</v>
      </c>
      <c r="D48" s="21" t="s">
        <v>309</v>
      </c>
      <c r="E48" s="21" t="s">
        <v>310</v>
      </c>
      <c r="F48" s="21">
        <v>35750.0</v>
      </c>
      <c r="G48" s="21" t="s">
        <v>310</v>
      </c>
      <c r="H48" s="21">
        <v>44.0</v>
      </c>
      <c r="I48" s="21">
        <v>2025.0</v>
      </c>
      <c r="J48" s="21" t="s">
        <v>311</v>
      </c>
      <c r="K48" s="21"/>
      <c r="L48" s="70">
        <v>46088.0</v>
      </c>
      <c r="M48" s="21"/>
      <c r="N48" s="21"/>
      <c r="O48" s="21" t="s">
        <v>1029</v>
      </c>
      <c r="P48" s="21"/>
      <c r="Q48" s="52" t="s">
        <v>312</v>
      </c>
      <c r="R48" s="115" t="s">
        <v>313</v>
      </c>
      <c r="S48" s="52">
        <v>762026.71</v>
      </c>
      <c r="T48" s="160" t="s">
        <v>46</v>
      </c>
    </row>
    <row r="49" ht="72.75" customHeight="1">
      <c r="A49" s="18">
        <f t="shared" si="1"/>
        <v>44</v>
      </c>
      <c r="B49" s="21" t="s">
        <v>314</v>
      </c>
      <c r="C49" s="21" t="s">
        <v>315</v>
      </c>
      <c r="D49" s="21" t="s">
        <v>316</v>
      </c>
      <c r="E49" s="21" t="s">
        <v>317</v>
      </c>
      <c r="F49" s="21">
        <v>35753.0</v>
      </c>
      <c r="G49" s="21" t="s">
        <v>317</v>
      </c>
      <c r="H49" s="21">
        <v>45.0</v>
      </c>
      <c r="I49" s="21">
        <v>2025.0</v>
      </c>
      <c r="J49" s="21" t="s">
        <v>318</v>
      </c>
      <c r="K49" s="21" t="s">
        <v>1030</v>
      </c>
      <c r="L49" s="70">
        <v>46060.0</v>
      </c>
      <c r="M49" s="21"/>
      <c r="N49" s="21"/>
      <c r="O49" s="21"/>
      <c r="P49" s="21"/>
      <c r="Q49" s="52" t="s">
        <v>319</v>
      </c>
      <c r="R49" s="117" t="s">
        <v>320</v>
      </c>
      <c r="S49" s="52">
        <v>1273144.97</v>
      </c>
      <c r="T49" s="160" t="s">
        <v>46</v>
      </c>
    </row>
    <row r="50" ht="69.75" customHeight="1">
      <c r="A50" s="18">
        <f t="shared" si="1"/>
        <v>45</v>
      </c>
      <c r="B50" s="21" t="s">
        <v>321</v>
      </c>
      <c r="C50" s="65" t="s">
        <v>322</v>
      </c>
      <c r="D50" s="21" t="s">
        <v>323</v>
      </c>
      <c r="E50" s="21" t="s">
        <v>324</v>
      </c>
      <c r="F50" s="21">
        <v>35768.0</v>
      </c>
      <c r="G50" s="21" t="s">
        <v>324</v>
      </c>
      <c r="H50" s="21">
        <v>46.0</v>
      </c>
      <c r="I50" s="21">
        <v>2025.0</v>
      </c>
      <c r="J50" s="21" t="s">
        <v>325</v>
      </c>
      <c r="K50" s="21"/>
      <c r="L50" s="70">
        <v>46213.0</v>
      </c>
      <c r="M50" s="21"/>
      <c r="N50" s="21"/>
      <c r="O50" s="21"/>
      <c r="P50" s="21"/>
      <c r="Q50" s="21" t="s">
        <v>326</v>
      </c>
      <c r="R50" s="115" t="s">
        <v>327</v>
      </c>
      <c r="S50" s="52">
        <v>666893.57</v>
      </c>
      <c r="T50" s="21" t="s">
        <v>267</v>
      </c>
    </row>
    <row r="51" ht="134.25" customHeight="1">
      <c r="A51" s="18">
        <f t="shared" si="1"/>
        <v>46</v>
      </c>
      <c r="B51" s="21" t="s">
        <v>328</v>
      </c>
      <c r="C51" s="21" t="s">
        <v>329</v>
      </c>
      <c r="D51" s="21" t="s">
        <v>330</v>
      </c>
      <c r="E51" s="21" t="s">
        <v>331</v>
      </c>
      <c r="F51" s="21">
        <v>35895.0</v>
      </c>
      <c r="G51" s="21" t="s">
        <v>331</v>
      </c>
      <c r="H51" s="21">
        <v>47.0</v>
      </c>
      <c r="I51" s="21">
        <v>2025.0</v>
      </c>
      <c r="J51" s="21" t="s">
        <v>332</v>
      </c>
      <c r="K51" s="21"/>
      <c r="L51" s="21" t="s">
        <v>332</v>
      </c>
      <c r="M51" s="21"/>
      <c r="N51" s="21"/>
      <c r="O51" s="21"/>
      <c r="P51" s="21"/>
      <c r="Q51" s="52" t="s">
        <v>333</v>
      </c>
      <c r="R51" s="115" t="s">
        <v>365</v>
      </c>
      <c r="S51" s="52">
        <v>3167370.97</v>
      </c>
      <c r="T51" s="21" t="s">
        <v>267</v>
      </c>
    </row>
    <row r="52" ht="183.75" customHeight="1">
      <c r="A52" s="18">
        <f t="shared" si="1"/>
        <v>47</v>
      </c>
      <c r="B52" s="21" t="s">
        <v>334</v>
      </c>
      <c r="C52" s="21" t="s">
        <v>56</v>
      </c>
      <c r="D52" s="21" t="s">
        <v>335</v>
      </c>
      <c r="E52" s="21" t="s">
        <v>336</v>
      </c>
      <c r="F52" s="21" t="s">
        <v>337</v>
      </c>
      <c r="G52" s="21" t="s">
        <v>336</v>
      </c>
      <c r="H52" s="21">
        <v>48.0</v>
      </c>
      <c r="I52" s="21">
        <v>2025.0</v>
      </c>
      <c r="J52" s="21" t="s">
        <v>338</v>
      </c>
      <c r="K52" s="21"/>
      <c r="L52" s="21" t="s">
        <v>338</v>
      </c>
      <c r="M52" s="21"/>
      <c r="N52" s="21"/>
      <c r="O52" s="21"/>
      <c r="P52" s="21"/>
      <c r="Q52" s="52" t="s">
        <v>339</v>
      </c>
      <c r="R52" s="115" t="s">
        <v>366</v>
      </c>
      <c r="S52" s="52">
        <v>1933750.57</v>
      </c>
      <c r="T52" s="21" t="s">
        <v>267</v>
      </c>
    </row>
    <row r="53" ht="165.75" customHeight="1">
      <c r="A53" s="18">
        <f t="shared" si="1"/>
        <v>48</v>
      </c>
      <c r="B53" s="21" t="s">
        <v>340</v>
      </c>
      <c r="C53" s="21" t="s">
        <v>341</v>
      </c>
      <c r="D53" s="21" t="s">
        <v>342</v>
      </c>
      <c r="E53" s="21" t="s">
        <v>343</v>
      </c>
      <c r="F53" s="21">
        <v>35894.0</v>
      </c>
      <c r="G53" s="21" t="s">
        <v>343</v>
      </c>
      <c r="H53" s="21">
        <v>49.0</v>
      </c>
      <c r="I53" s="21">
        <v>2025.0</v>
      </c>
      <c r="J53" s="21" t="s">
        <v>344</v>
      </c>
      <c r="K53" s="21"/>
      <c r="L53" s="21" t="s">
        <v>344</v>
      </c>
      <c r="M53" s="21"/>
      <c r="N53" s="21"/>
      <c r="O53" s="21"/>
      <c r="P53" s="21"/>
      <c r="Q53" s="52" t="s">
        <v>345</v>
      </c>
      <c r="R53" s="115" t="s">
        <v>1031</v>
      </c>
      <c r="S53" s="52">
        <v>3569762.36</v>
      </c>
      <c r="T53" s="21" t="s">
        <v>267</v>
      </c>
    </row>
    <row r="54" ht="225.0" customHeight="1">
      <c r="A54" s="18">
        <f t="shared" si="1"/>
        <v>49</v>
      </c>
      <c r="B54" s="21" t="s">
        <v>346</v>
      </c>
      <c r="C54" s="21" t="s">
        <v>347</v>
      </c>
      <c r="D54" s="21" t="s">
        <v>348</v>
      </c>
      <c r="E54" s="21" t="s">
        <v>349</v>
      </c>
      <c r="F54" s="21">
        <v>35801.0</v>
      </c>
      <c r="G54" s="21" t="s">
        <v>349</v>
      </c>
      <c r="H54" s="21">
        <v>51.0</v>
      </c>
      <c r="I54" s="21">
        <v>2025.0</v>
      </c>
      <c r="J54" s="70">
        <v>45867.0</v>
      </c>
      <c r="K54" s="21"/>
      <c r="L54" s="21" t="s">
        <v>350</v>
      </c>
      <c r="M54" s="21"/>
      <c r="N54" s="21"/>
      <c r="O54" s="21"/>
      <c r="P54" s="21"/>
      <c r="Q54" s="21" t="s">
        <v>351</v>
      </c>
      <c r="R54" s="115" t="s">
        <v>494</v>
      </c>
      <c r="S54" s="52">
        <v>9660.0</v>
      </c>
      <c r="T54" s="21" t="s">
        <v>267</v>
      </c>
    </row>
    <row r="55" ht="103.5" customHeight="1">
      <c r="A55" s="18">
        <f t="shared" si="1"/>
        <v>50</v>
      </c>
      <c r="B55" s="21" t="s">
        <v>367</v>
      </c>
      <c r="C55" s="65" t="s">
        <v>368</v>
      </c>
      <c r="D55" s="21" t="s">
        <v>369</v>
      </c>
      <c r="E55" s="51" t="s">
        <v>370</v>
      </c>
      <c r="F55" s="123" t="s">
        <v>371</v>
      </c>
      <c r="G55" s="51" t="s">
        <v>370</v>
      </c>
      <c r="H55" s="19">
        <v>50.0</v>
      </c>
      <c r="I55" s="19">
        <v>2025.0</v>
      </c>
      <c r="J55" s="19" t="s">
        <v>372</v>
      </c>
      <c r="K55" s="82"/>
      <c r="L55" s="62">
        <v>46969.0</v>
      </c>
      <c r="M55" s="22"/>
      <c r="N55" s="22"/>
      <c r="O55" s="83"/>
      <c r="P55" s="84"/>
      <c r="Q55" s="26" t="s">
        <v>373</v>
      </c>
      <c r="R55" s="135" t="s">
        <v>1032</v>
      </c>
      <c r="S55" s="149">
        <v>4854898.15</v>
      </c>
      <c r="T55" s="19" t="s">
        <v>31</v>
      </c>
    </row>
    <row r="56" ht="73.5" customHeight="1">
      <c r="A56" s="18">
        <f t="shared" si="1"/>
        <v>51</v>
      </c>
      <c r="B56" s="21" t="s">
        <v>374</v>
      </c>
      <c r="C56" s="21" t="s">
        <v>375</v>
      </c>
      <c r="D56" s="21" t="s">
        <v>376</v>
      </c>
      <c r="E56" s="21" t="s">
        <v>377</v>
      </c>
      <c r="F56" s="123" t="s">
        <v>378</v>
      </c>
      <c r="G56" s="21" t="s">
        <v>377</v>
      </c>
      <c r="H56" s="19">
        <v>52.0</v>
      </c>
      <c r="I56" s="19">
        <v>2025.0</v>
      </c>
      <c r="J56" s="21" t="s">
        <v>379</v>
      </c>
      <c r="K56" s="82"/>
      <c r="L56" s="45">
        <v>46206.0</v>
      </c>
      <c r="M56" s="22"/>
      <c r="N56" s="22"/>
      <c r="O56" s="85"/>
      <c r="P56" s="84"/>
      <c r="Q56" s="52" t="s">
        <v>380</v>
      </c>
      <c r="R56" s="137" t="s">
        <v>496</v>
      </c>
      <c r="S56" s="149">
        <v>8481140.53</v>
      </c>
      <c r="T56" s="19" t="s">
        <v>31</v>
      </c>
    </row>
    <row r="57" ht="105.0" customHeight="1">
      <c r="A57" s="18">
        <f t="shared" si="1"/>
        <v>52</v>
      </c>
      <c r="B57" s="21" t="s">
        <v>381</v>
      </c>
      <c r="C57" s="21" t="s">
        <v>382</v>
      </c>
      <c r="D57" s="21" t="s">
        <v>383</v>
      </c>
      <c r="E57" s="21" t="s">
        <v>377</v>
      </c>
      <c r="F57" s="19" t="s">
        <v>384</v>
      </c>
      <c r="G57" s="21" t="s">
        <v>377</v>
      </c>
      <c r="H57" s="19">
        <v>53.0</v>
      </c>
      <c r="I57" s="19">
        <v>2025.0</v>
      </c>
      <c r="J57" s="19" t="s">
        <v>385</v>
      </c>
      <c r="K57" s="22"/>
      <c r="L57" s="62">
        <v>46207.0</v>
      </c>
      <c r="M57" s="79"/>
      <c r="N57" s="22"/>
      <c r="O57" s="36"/>
      <c r="P57" s="82"/>
      <c r="Q57" s="26" t="s">
        <v>386</v>
      </c>
      <c r="R57" s="137" t="s">
        <v>496</v>
      </c>
      <c r="S57" s="159">
        <v>8547560.29</v>
      </c>
      <c r="T57" s="19" t="s">
        <v>31</v>
      </c>
    </row>
    <row r="58" ht="95.25" customHeight="1">
      <c r="A58" s="18">
        <f t="shared" si="1"/>
        <v>53</v>
      </c>
      <c r="B58" s="21" t="s">
        <v>387</v>
      </c>
      <c r="C58" s="21" t="s">
        <v>388</v>
      </c>
      <c r="D58" s="21" t="s">
        <v>389</v>
      </c>
      <c r="E58" s="21" t="s">
        <v>377</v>
      </c>
      <c r="F58" s="19" t="s">
        <v>390</v>
      </c>
      <c r="G58" s="21" t="s">
        <v>377</v>
      </c>
      <c r="H58" s="19">
        <v>54.0</v>
      </c>
      <c r="I58" s="19">
        <v>2025.0</v>
      </c>
      <c r="J58" s="21" t="s">
        <v>391</v>
      </c>
      <c r="K58" s="22"/>
      <c r="L58" s="62">
        <v>46208.0</v>
      </c>
      <c r="M58" s="79"/>
      <c r="N58" s="22"/>
      <c r="O58" s="26" t="s">
        <v>857</v>
      </c>
      <c r="P58" s="82"/>
      <c r="Q58" s="21" t="s">
        <v>392</v>
      </c>
      <c r="R58" s="139" t="s">
        <v>497</v>
      </c>
      <c r="S58" s="150">
        <v>1.054129655E7</v>
      </c>
      <c r="T58" s="19" t="s">
        <v>31</v>
      </c>
    </row>
    <row r="59" ht="100.5" customHeight="1">
      <c r="A59" s="18">
        <f t="shared" si="1"/>
        <v>54</v>
      </c>
      <c r="B59" s="19" t="s">
        <v>393</v>
      </c>
      <c r="C59" s="21" t="s">
        <v>394</v>
      </c>
      <c r="D59" s="21" t="s">
        <v>395</v>
      </c>
      <c r="E59" s="21" t="s">
        <v>396</v>
      </c>
      <c r="F59" s="19" t="s">
        <v>397</v>
      </c>
      <c r="G59" s="21" t="s">
        <v>396</v>
      </c>
      <c r="H59" s="19">
        <v>55.0</v>
      </c>
      <c r="I59" s="19">
        <v>2025.0</v>
      </c>
      <c r="J59" s="19" t="s">
        <v>398</v>
      </c>
      <c r="K59" s="22"/>
      <c r="L59" s="124">
        <v>46306.0</v>
      </c>
      <c r="M59" s="22"/>
      <c r="N59" s="22"/>
      <c r="O59" s="46"/>
      <c r="P59" s="82"/>
      <c r="Q59" s="21" t="s">
        <v>399</v>
      </c>
      <c r="R59" s="137" t="s">
        <v>1033</v>
      </c>
      <c r="S59" s="159">
        <v>2304242.17</v>
      </c>
      <c r="T59" s="19" t="s">
        <v>31</v>
      </c>
    </row>
    <row r="60" ht="142.5" customHeight="1">
      <c r="A60" s="18">
        <f t="shared" si="1"/>
        <v>55</v>
      </c>
      <c r="B60" s="21" t="s">
        <v>79</v>
      </c>
      <c r="C60" s="21" t="s">
        <v>400</v>
      </c>
      <c r="D60" s="21" t="s">
        <v>401</v>
      </c>
      <c r="E60" s="21" t="s">
        <v>402</v>
      </c>
      <c r="F60" s="19" t="s">
        <v>403</v>
      </c>
      <c r="G60" s="21" t="s">
        <v>402</v>
      </c>
      <c r="H60" s="18">
        <v>56.0</v>
      </c>
      <c r="I60" s="18">
        <v>2025.0</v>
      </c>
      <c r="J60" s="18" t="s">
        <v>404</v>
      </c>
      <c r="K60" s="18" t="s">
        <v>1034</v>
      </c>
      <c r="L60" s="125">
        <v>46066.0</v>
      </c>
      <c r="M60" s="18"/>
      <c r="N60" s="18"/>
      <c r="O60" s="18"/>
      <c r="P60" s="18"/>
      <c r="Q60" s="21" t="s">
        <v>405</v>
      </c>
      <c r="R60" s="141" t="s">
        <v>406</v>
      </c>
      <c r="S60" s="159">
        <v>696734.3</v>
      </c>
      <c r="T60" s="19" t="s">
        <v>31</v>
      </c>
    </row>
    <row r="61" ht="76.5" customHeight="1">
      <c r="A61" s="18">
        <f t="shared" si="1"/>
        <v>56</v>
      </c>
      <c r="B61" s="18" t="s">
        <v>381</v>
      </c>
      <c r="C61" s="21" t="s">
        <v>382</v>
      </c>
      <c r="D61" s="21" t="s">
        <v>407</v>
      </c>
      <c r="E61" s="21" t="s">
        <v>317</v>
      </c>
      <c r="F61" s="19" t="s">
        <v>408</v>
      </c>
      <c r="G61" s="21" t="s">
        <v>317</v>
      </c>
      <c r="H61" s="18">
        <v>57.0</v>
      </c>
      <c r="I61" s="18">
        <v>2025.0</v>
      </c>
      <c r="J61" s="18" t="s">
        <v>409</v>
      </c>
      <c r="K61" s="18"/>
      <c r="L61" s="125">
        <v>46431.0</v>
      </c>
      <c r="M61" s="18"/>
      <c r="N61" s="18"/>
      <c r="O61" s="18" t="s">
        <v>1035</v>
      </c>
      <c r="P61" s="18"/>
      <c r="Q61" s="21" t="s">
        <v>410</v>
      </c>
      <c r="R61" s="141" t="s">
        <v>1036</v>
      </c>
      <c r="S61" s="152">
        <v>2713820.27</v>
      </c>
      <c r="T61" s="19" t="s">
        <v>31</v>
      </c>
    </row>
    <row r="62" ht="156.0" customHeight="1">
      <c r="A62" s="18">
        <f t="shared" si="1"/>
        <v>57</v>
      </c>
      <c r="B62" s="21" t="s">
        <v>411</v>
      </c>
      <c r="C62" s="21" t="s">
        <v>412</v>
      </c>
      <c r="D62" s="21" t="s">
        <v>413</v>
      </c>
      <c r="E62" s="21" t="s">
        <v>414</v>
      </c>
      <c r="F62" s="18" t="s">
        <v>415</v>
      </c>
      <c r="G62" s="21" t="s">
        <v>414</v>
      </c>
      <c r="H62" s="18">
        <v>58.0</v>
      </c>
      <c r="I62" s="18">
        <v>2025.0</v>
      </c>
      <c r="J62" s="21" t="s">
        <v>416</v>
      </c>
      <c r="K62" s="18"/>
      <c r="L62" s="125">
        <v>46071.0</v>
      </c>
      <c r="M62" s="18"/>
      <c r="N62" s="18"/>
      <c r="O62" s="18"/>
      <c r="P62" s="18"/>
      <c r="Q62" s="21" t="s">
        <v>417</v>
      </c>
      <c r="R62" s="154" t="s">
        <v>616</v>
      </c>
      <c r="S62" s="143" t="s">
        <v>498</v>
      </c>
      <c r="T62" s="48" t="s">
        <v>46</v>
      </c>
    </row>
    <row r="63" ht="156.0" customHeight="1">
      <c r="A63" s="18">
        <f t="shared" si="1"/>
        <v>58</v>
      </c>
      <c r="B63" s="21" t="s">
        <v>418</v>
      </c>
      <c r="C63" s="21" t="s">
        <v>419</v>
      </c>
      <c r="D63" s="21" t="s">
        <v>420</v>
      </c>
      <c r="E63" s="21" t="s">
        <v>421</v>
      </c>
      <c r="F63" s="126" t="s">
        <v>422</v>
      </c>
      <c r="G63" s="21" t="s">
        <v>421</v>
      </c>
      <c r="H63" s="126">
        <v>59.0</v>
      </c>
      <c r="I63" s="126">
        <v>2025.0</v>
      </c>
      <c r="J63" s="126" t="s">
        <v>423</v>
      </c>
      <c r="K63" s="126"/>
      <c r="L63" s="126" t="s">
        <v>424</v>
      </c>
      <c r="M63" s="18"/>
      <c r="N63" s="18"/>
      <c r="O63" s="18"/>
      <c r="P63" s="18"/>
      <c r="Q63" s="18" t="s">
        <v>425</v>
      </c>
      <c r="R63" s="141" t="s">
        <v>1037</v>
      </c>
      <c r="S63" s="159">
        <v>2354389.01</v>
      </c>
      <c r="T63" s="18" t="s">
        <v>31</v>
      </c>
    </row>
    <row r="64" ht="156.0" customHeight="1">
      <c r="A64" s="18">
        <f t="shared" si="1"/>
        <v>59</v>
      </c>
      <c r="B64" s="21" t="s">
        <v>207</v>
      </c>
      <c r="C64" s="21" t="s">
        <v>208</v>
      </c>
      <c r="D64" s="21" t="s">
        <v>427</v>
      </c>
      <c r="E64" s="21" t="s">
        <v>428</v>
      </c>
      <c r="F64" s="126" t="s">
        <v>429</v>
      </c>
      <c r="G64" s="21" t="s">
        <v>428</v>
      </c>
      <c r="H64" s="126">
        <v>61.0</v>
      </c>
      <c r="I64" s="126">
        <v>2025.0</v>
      </c>
      <c r="J64" s="126" t="s">
        <v>430</v>
      </c>
      <c r="K64" s="126"/>
      <c r="L64" s="126" t="s">
        <v>431</v>
      </c>
      <c r="M64" s="18"/>
      <c r="N64" s="18"/>
      <c r="O64" s="18"/>
      <c r="P64" s="18"/>
      <c r="Q64" s="21" t="s">
        <v>432</v>
      </c>
      <c r="R64" s="141" t="s">
        <v>499</v>
      </c>
      <c r="S64" s="159">
        <v>2266759.86</v>
      </c>
      <c r="T64" s="18" t="s">
        <v>31</v>
      </c>
    </row>
    <row r="65" ht="156.0" customHeight="1">
      <c r="A65" s="18">
        <f t="shared" si="1"/>
        <v>60</v>
      </c>
      <c r="B65" s="21" t="s">
        <v>433</v>
      </c>
      <c r="C65" s="21" t="s">
        <v>434</v>
      </c>
      <c r="D65" s="21" t="s">
        <v>435</v>
      </c>
      <c r="E65" s="21" t="s">
        <v>164</v>
      </c>
      <c r="F65" s="126" t="s">
        <v>436</v>
      </c>
      <c r="G65" s="21" t="s">
        <v>164</v>
      </c>
      <c r="H65" s="126">
        <v>62.0</v>
      </c>
      <c r="I65" s="126">
        <v>2025.0</v>
      </c>
      <c r="J65" s="126" t="s">
        <v>437</v>
      </c>
      <c r="K65" s="126"/>
      <c r="L65" s="126" t="s">
        <v>438</v>
      </c>
      <c r="M65" s="18"/>
      <c r="N65" s="18"/>
      <c r="O65" s="18"/>
      <c r="P65" s="18"/>
      <c r="Q65" s="21" t="s">
        <v>439</v>
      </c>
      <c r="R65" s="141" t="s">
        <v>500</v>
      </c>
      <c r="S65" s="159">
        <v>4727637.88</v>
      </c>
      <c r="T65" s="30" t="s">
        <v>31</v>
      </c>
    </row>
    <row r="66" ht="156.0" customHeight="1">
      <c r="A66" s="18">
        <f t="shared" si="1"/>
        <v>61</v>
      </c>
      <c r="B66" s="21" t="s">
        <v>117</v>
      </c>
      <c r="C66" s="21" t="s">
        <v>48</v>
      </c>
      <c r="D66" s="21" t="s">
        <v>440</v>
      </c>
      <c r="E66" s="21" t="s">
        <v>441</v>
      </c>
      <c r="F66" s="126" t="s">
        <v>442</v>
      </c>
      <c r="G66" s="21" t="s">
        <v>441</v>
      </c>
      <c r="H66" s="126">
        <v>63.0</v>
      </c>
      <c r="I66" s="126">
        <v>2025.0</v>
      </c>
      <c r="J66" s="126" t="s">
        <v>443</v>
      </c>
      <c r="K66" s="126"/>
      <c r="L66" s="126" t="s">
        <v>444</v>
      </c>
      <c r="M66" s="18"/>
      <c r="N66" s="18"/>
      <c r="O66" s="18"/>
      <c r="P66" s="18"/>
      <c r="Q66" s="18" t="s">
        <v>445</v>
      </c>
      <c r="R66" s="141" t="s">
        <v>1038</v>
      </c>
      <c r="S66" s="152">
        <v>1100536.41</v>
      </c>
      <c r="T66" s="18" t="s">
        <v>31</v>
      </c>
    </row>
    <row r="67" ht="156.0" customHeight="1">
      <c r="A67" s="18">
        <f t="shared" si="1"/>
        <v>62</v>
      </c>
      <c r="B67" s="21" t="s">
        <v>446</v>
      </c>
      <c r="C67" s="21" t="s">
        <v>447</v>
      </c>
      <c r="D67" s="21" t="s">
        <v>448</v>
      </c>
      <c r="E67" s="21" t="s">
        <v>449</v>
      </c>
      <c r="F67" s="126" t="s">
        <v>450</v>
      </c>
      <c r="G67" s="21" t="s">
        <v>449</v>
      </c>
      <c r="H67" s="126">
        <v>64.0</v>
      </c>
      <c r="I67" s="126">
        <v>2025.0</v>
      </c>
      <c r="J67" s="126" t="s">
        <v>451</v>
      </c>
      <c r="K67" s="126"/>
      <c r="L67" s="126" t="s">
        <v>452</v>
      </c>
      <c r="M67" s="126"/>
      <c r="N67" s="126"/>
      <c r="O67" s="126"/>
      <c r="P67" s="126"/>
      <c r="Q67" s="21" t="s">
        <v>453</v>
      </c>
      <c r="R67" s="144" t="s">
        <v>501</v>
      </c>
      <c r="S67" s="159">
        <v>1467257.79</v>
      </c>
      <c r="T67" s="126" t="s">
        <v>31</v>
      </c>
    </row>
    <row r="68" ht="156.0" customHeight="1">
      <c r="A68" s="18">
        <f t="shared" si="1"/>
        <v>63</v>
      </c>
      <c r="B68" s="21" t="s">
        <v>433</v>
      </c>
      <c r="C68" s="21" t="s">
        <v>434</v>
      </c>
      <c r="D68" s="21" t="s">
        <v>454</v>
      </c>
      <c r="E68" s="21" t="s">
        <v>455</v>
      </c>
      <c r="F68" s="126" t="s">
        <v>456</v>
      </c>
      <c r="G68" s="21" t="s">
        <v>455</v>
      </c>
      <c r="H68" s="126">
        <v>65.0</v>
      </c>
      <c r="I68" s="126">
        <v>2025.0</v>
      </c>
      <c r="J68" s="126" t="s">
        <v>457</v>
      </c>
      <c r="K68" s="126"/>
      <c r="L68" s="126" t="s">
        <v>458</v>
      </c>
      <c r="M68" s="126"/>
      <c r="N68" s="126"/>
      <c r="O68" s="126"/>
      <c r="P68" s="126"/>
      <c r="Q68" s="21" t="s">
        <v>459</v>
      </c>
      <c r="R68" s="144" t="s">
        <v>502</v>
      </c>
      <c r="S68" s="159">
        <v>3817213.12</v>
      </c>
      <c r="T68" s="126" t="s">
        <v>31</v>
      </c>
    </row>
    <row r="69" ht="156.0" customHeight="1">
      <c r="A69" s="18">
        <f t="shared" si="1"/>
        <v>64</v>
      </c>
      <c r="B69" s="21" t="s">
        <v>460</v>
      </c>
      <c r="C69" s="21" t="s">
        <v>461</v>
      </c>
      <c r="D69" s="21" t="s">
        <v>462</v>
      </c>
      <c r="E69" s="21" t="s">
        <v>463</v>
      </c>
      <c r="F69" s="126" t="s">
        <v>464</v>
      </c>
      <c r="G69" s="21" t="s">
        <v>463</v>
      </c>
      <c r="H69" s="126">
        <v>67.0</v>
      </c>
      <c r="I69" s="126">
        <v>2025.0</v>
      </c>
      <c r="J69" s="126" t="s">
        <v>465</v>
      </c>
      <c r="K69" s="126"/>
      <c r="L69" s="128">
        <v>46081.0</v>
      </c>
      <c r="M69" s="126"/>
      <c r="N69" s="126"/>
      <c r="O69" s="126"/>
      <c r="P69" s="126"/>
      <c r="Q69" s="126" t="s">
        <v>466</v>
      </c>
      <c r="R69" s="144" t="s">
        <v>503</v>
      </c>
      <c r="S69" s="156">
        <v>1974.0</v>
      </c>
      <c r="T69" s="126" t="s">
        <v>31</v>
      </c>
    </row>
    <row r="70" ht="156.0" customHeight="1">
      <c r="A70" s="18">
        <f t="shared" si="1"/>
        <v>65</v>
      </c>
      <c r="B70" s="21" t="s">
        <v>504</v>
      </c>
      <c r="C70" s="21" t="s">
        <v>505</v>
      </c>
      <c r="D70" s="21" t="s">
        <v>506</v>
      </c>
      <c r="E70" s="21" t="s">
        <v>507</v>
      </c>
      <c r="F70" s="126" t="s">
        <v>508</v>
      </c>
      <c r="G70" s="21" t="s">
        <v>507</v>
      </c>
      <c r="H70" s="126">
        <v>60.0</v>
      </c>
      <c r="I70" s="126">
        <v>2025.0</v>
      </c>
      <c r="J70" s="126" t="s">
        <v>509</v>
      </c>
      <c r="K70" s="126"/>
      <c r="L70" s="126" t="s">
        <v>510</v>
      </c>
      <c r="M70" s="126"/>
      <c r="N70" s="126"/>
      <c r="O70" s="126"/>
      <c r="P70" s="126"/>
      <c r="Q70" s="21" t="s">
        <v>511</v>
      </c>
      <c r="R70" s="126"/>
      <c r="S70" s="159">
        <v>604388.38</v>
      </c>
      <c r="T70" s="126" t="s">
        <v>31</v>
      </c>
    </row>
    <row r="71" ht="156.0" customHeight="1">
      <c r="A71" s="18">
        <f t="shared" si="1"/>
        <v>66</v>
      </c>
      <c r="B71" s="21" t="s">
        <v>512</v>
      </c>
      <c r="C71" s="21" t="s">
        <v>513</v>
      </c>
      <c r="D71" s="21" t="s">
        <v>514</v>
      </c>
      <c r="E71" s="21" t="s">
        <v>515</v>
      </c>
      <c r="F71" s="126" t="s">
        <v>516</v>
      </c>
      <c r="G71" s="21" t="s">
        <v>515</v>
      </c>
      <c r="H71" s="21">
        <v>66.0</v>
      </c>
      <c r="I71" s="126">
        <v>2025.0</v>
      </c>
      <c r="J71" s="126" t="s">
        <v>517</v>
      </c>
      <c r="K71" s="126"/>
      <c r="L71" s="126" t="s">
        <v>518</v>
      </c>
      <c r="M71" s="126"/>
      <c r="N71" s="126"/>
      <c r="O71" s="126"/>
      <c r="P71" s="126"/>
      <c r="Q71" s="21" t="s">
        <v>519</v>
      </c>
      <c r="R71" s="144" t="s">
        <v>520</v>
      </c>
      <c r="S71" s="159">
        <v>1702281.71</v>
      </c>
      <c r="T71" s="126" t="s">
        <v>31</v>
      </c>
    </row>
    <row r="72" ht="156.0" customHeight="1">
      <c r="A72" s="18">
        <f t="shared" si="1"/>
        <v>67</v>
      </c>
      <c r="B72" s="21" t="s">
        <v>521</v>
      </c>
      <c r="C72" s="21" t="s">
        <v>522</v>
      </c>
      <c r="D72" s="21" t="s">
        <v>523</v>
      </c>
      <c r="E72" s="21" t="s">
        <v>524</v>
      </c>
      <c r="F72" s="126" t="s">
        <v>525</v>
      </c>
      <c r="G72" s="21" t="s">
        <v>524</v>
      </c>
      <c r="H72" s="126">
        <v>68.0</v>
      </c>
      <c r="I72" s="126">
        <v>2025.0</v>
      </c>
      <c r="J72" s="126" t="s">
        <v>526</v>
      </c>
      <c r="K72" s="126"/>
      <c r="L72" s="126" t="s">
        <v>527</v>
      </c>
      <c r="M72" s="126"/>
      <c r="N72" s="126"/>
      <c r="O72" s="126"/>
      <c r="P72" s="126"/>
      <c r="Q72" s="21" t="s">
        <v>528</v>
      </c>
      <c r="R72" s="144" t="s">
        <v>529</v>
      </c>
      <c r="S72" s="159">
        <v>0.0</v>
      </c>
      <c r="T72" s="126" t="s">
        <v>31</v>
      </c>
    </row>
    <row r="73" ht="156.0" customHeight="1">
      <c r="A73" s="18">
        <f t="shared" si="1"/>
        <v>68</v>
      </c>
      <c r="B73" s="21" t="s">
        <v>530</v>
      </c>
      <c r="C73" s="21" t="s">
        <v>531</v>
      </c>
      <c r="D73" s="21" t="s">
        <v>532</v>
      </c>
      <c r="E73" s="21" t="s">
        <v>533</v>
      </c>
      <c r="F73" s="126" t="s">
        <v>534</v>
      </c>
      <c r="G73" s="21" t="s">
        <v>533</v>
      </c>
      <c r="H73" s="126">
        <v>69.0</v>
      </c>
      <c r="I73" s="126">
        <v>2025.0</v>
      </c>
      <c r="J73" s="126" t="s">
        <v>535</v>
      </c>
      <c r="K73" s="126"/>
      <c r="L73" s="128">
        <v>46235.0</v>
      </c>
      <c r="M73" s="126"/>
      <c r="N73" s="126"/>
      <c r="O73" s="126"/>
      <c r="P73" s="126"/>
      <c r="Q73" s="126" t="s">
        <v>536</v>
      </c>
      <c r="R73" s="144" t="s">
        <v>537</v>
      </c>
      <c r="S73" s="156">
        <v>3488918.28</v>
      </c>
      <c r="T73" s="126" t="s">
        <v>31</v>
      </c>
    </row>
    <row r="74" ht="156.0" customHeight="1">
      <c r="A74" s="18">
        <f t="shared" si="1"/>
        <v>69</v>
      </c>
      <c r="B74" s="21" t="s">
        <v>538</v>
      </c>
      <c r="C74" s="21" t="s">
        <v>539</v>
      </c>
      <c r="D74" s="21" t="s">
        <v>540</v>
      </c>
      <c r="E74" s="21" t="s">
        <v>541</v>
      </c>
      <c r="F74" s="126" t="s">
        <v>542</v>
      </c>
      <c r="G74" s="21" t="s">
        <v>541</v>
      </c>
      <c r="H74" s="126">
        <v>70.0</v>
      </c>
      <c r="I74" s="126">
        <v>2025.0</v>
      </c>
      <c r="J74" s="126" t="s">
        <v>543</v>
      </c>
      <c r="K74" s="126"/>
      <c r="L74" s="128">
        <v>46268.0</v>
      </c>
      <c r="M74" s="126"/>
      <c r="N74" s="126"/>
      <c r="O74" s="126"/>
      <c r="P74" s="126"/>
      <c r="Q74" s="21" t="s">
        <v>544</v>
      </c>
      <c r="R74" s="144" t="s">
        <v>545</v>
      </c>
      <c r="S74" s="156">
        <v>5200.0</v>
      </c>
      <c r="T74" s="161" t="s">
        <v>46</v>
      </c>
    </row>
    <row r="75" ht="156.0" customHeight="1">
      <c r="A75" s="18">
        <f t="shared" si="1"/>
        <v>70</v>
      </c>
      <c r="B75" s="21" t="s">
        <v>546</v>
      </c>
      <c r="C75" s="21" t="s">
        <v>547</v>
      </c>
      <c r="D75" s="21" t="s">
        <v>548</v>
      </c>
      <c r="E75" s="21" t="s">
        <v>455</v>
      </c>
      <c r="F75" s="126" t="s">
        <v>549</v>
      </c>
      <c r="G75" s="21" t="s">
        <v>455</v>
      </c>
      <c r="H75" s="126">
        <v>72.0</v>
      </c>
      <c r="I75" s="126">
        <v>2025.0</v>
      </c>
      <c r="J75" s="126" t="s">
        <v>550</v>
      </c>
      <c r="K75" s="126"/>
      <c r="L75" s="126" t="s">
        <v>551</v>
      </c>
      <c r="M75" s="126"/>
      <c r="N75" s="126"/>
      <c r="O75" s="126"/>
      <c r="P75" s="126"/>
      <c r="Q75" s="21" t="s">
        <v>552</v>
      </c>
      <c r="R75" s="144" t="s">
        <v>553</v>
      </c>
      <c r="S75" s="156">
        <v>2391369.94</v>
      </c>
      <c r="T75" s="126" t="s">
        <v>31</v>
      </c>
    </row>
    <row r="76" ht="156.0" customHeight="1">
      <c r="A76" s="18">
        <f t="shared" si="1"/>
        <v>71</v>
      </c>
      <c r="B76" s="21" t="s">
        <v>554</v>
      </c>
      <c r="C76" s="21" t="s">
        <v>555</v>
      </c>
      <c r="D76" s="21" t="s">
        <v>556</v>
      </c>
      <c r="E76" s="21" t="s">
        <v>557</v>
      </c>
      <c r="F76" s="126" t="s">
        <v>558</v>
      </c>
      <c r="G76" s="21" t="s">
        <v>557</v>
      </c>
      <c r="H76" s="126">
        <v>71.0</v>
      </c>
      <c r="I76" s="126">
        <v>2025.0</v>
      </c>
      <c r="J76" s="126" t="s">
        <v>559</v>
      </c>
      <c r="K76" s="126" t="s">
        <v>1039</v>
      </c>
      <c r="L76" s="126" t="s">
        <v>560</v>
      </c>
      <c r="M76" s="126"/>
      <c r="N76" s="126"/>
      <c r="O76" s="126"/>
      <c r="P76" s="126"/>
      <c r="Q76" s="126" t="s">
        <v>29</v>
      </c>
      <c r="R76" s="144" t="s">
        <v>561</v>
      </c>
      <c r="S76" s="156">
        <v>503488.11</v>
      </c>
      <c r="T76" s="126" t="s">
        <v>31</v>
      </c>
    </row>
    <row r="77" ht="156.0" customHeight="1">
      <c r="A77" s="18">
        <f t="shared" si="1"/>
        <v>72</v>
      </c>
      <c r="B77" s="21" t="s">
        <v>79</v>
      </c>
      <c r="C77" s="21" t="s">
        <v>400</v>
      </c>
      <c r="D77" s="21" t="s">
        <v>562</v>
      </c>
      <c r="E77" s="21" t="s">
        <v>563</v>
      </c>
      <c r="F77" s="126" t="s">
        <v>564</v>
      </c>
      <c r="G77" s="21" t="s">
        <v>563</v>
      </c>
      <c r="H77" s="126">
        <v>73.0</v>
      </c>
      <c r="I77" s="126">
        <v>2025.0</v>
      </c>
      <c r="J77" s="126" t="s">
        <v>565</v>
      </c>
      <c r="K77" s="126"/>
      <c r="L77" s="126" t="s">
        <v>566</v>
      </c>
      <c r="M77" s="126"/>
      <c r="N77" s="126"/>
      <c r="O77" s="126"/>
      <c r="P77" s="126"/>
      <c r="Q77" s="21" t="s">
        <v>567</v>
      </c>
      <c r="R77" s="144" t="s">
        <v>568</v>
      </c>
      <c r="S77" s="156">
        <v>429562.32</v>
      </c>
      <c r="T77" s="126" t="s">
        <v>31</v>
      </c>
    </row>
    <row r="78" ht="156.0" customHeight="1">
      <c r="A78" s="18">
        <f t="shared" si="1"/>
        <v>73</v>
      </c>
      <c r="B78" s="21" t="s">
        <v>569</v>
      </c>
      <c r="C78" s="21" t="s">
        <v>570</v>
      </c>
      <c r="D78" s="21" t="s">
        <v>571</v>
      </c>
      <c r="E78" s="21" t="s">
        <v>572</v>
      </c>
      <c r="F78" s="126" t="s">
        <v>573</v>
      </c>
      <c r="G78" s="21" t="s">
        <v>572</v>
      </c>
      <c r="H78" s="126">
        <v>74.0</v>
      </c>
      <c r="I78" s="126">
        <v>2025.0</v>
      </c>
      <c r="J78" s="126" t="s">
        <v>574</v>
      </c>
      <c r="K78" s="126"/>
      <c r="L78" s="126" t="s">
        <v>575</v>
      </c>
      <c r="M78" s="126"/>
      <c r="N78" s="126"/>
      <c r="O78" s="126"/>
      <c r="P78" s="126"/>
      <c r="Q78" s="21" t="s">
        <v>1040</v>
      </c>
      <c r="R78" s="144" t="s">
        <v>618</v>
      </c>
      <c r="S78" s="156">
        <v>0.0</v>
      </c>
      <c r="T78" s="126" t="s">
        <v>31</v>
      </c>
    </row>
    <row r="79" ht="202.5" customHeight="1">
      <c r="A79" s="18">
        <f t="shared" si="1"/>
        <v>74</v>
      </c>
      <c r="B79" s="21" t="s">
        <v>554</v>
      </c>
      <c r="C79" s="21" t="s">
        <v>555</v>
      </c>
      <c r="D79" s="21" t="s">
        <v>578</v>
      </c>
      <c r="E79" s="21" t="s">
        <v>579</v>
      </c>
      <c r="F79" s="126" t="s">
        <v>580</v>
      </c>
      <c r="G79" s="21" t="s">
        <v>579</v>
      </c>
      <c r="H79" s="126">
        <v>75.0</v>
      </c>
      <c r="I79" s="126">
        <v>2025.0</v>
      </c>
      <c r="J79" s="126" t="s">
        <v>581</v>
      </c>
      <c r="K79" s="126" t="s">
        <v>1041</v>
      </c>
      <c r="L79" s="126" t="s">
        <v>582</v>
      </c>
      <c r="M79" s="126"/>
      <c r="N79" s="126"/>
      <c r="O79" s="126"/>
      <c r="P79" s="126"/>
      <c r="Q79" s="21" t="s">
        <v>583</v>
      </c>
      <c r="R79" s="144" t="s">
        <v>1042</v>
      </c>
      <c r="S79" s="156">
        <v>244433.61</v>
      </c>
      <c r="T79" s="126" t="s">
        <v>31</v>
      </c>
    </row>
    <row r="80" ht="156.0" customHeight="1">
      <c r="A80" s="18">
        <f t="shared" si="1"/>
        <v>75</v>
      </c>
      <c r="B80" s="21" t="s">
        <v>585</v>
      </c>
      <c r="C80" s="21" t="s">
        <v>586</v>
      </c>
      <c r="D80" s="21" t="s">
        <v>587</v>
      </c>
      <c r="E80" s="21" t="s">
        <v>588</v>
      </c>
      <c r="F80" s="126" t="s">
        <v>589</v>
      </c>
      <c r="G80" s="21" t="s">
        <v>588</v>
      </c>
      <c r="H80" s="126">
        <v>76.0</v>
      </c>
      <c r="I80" s="126">
        <v>2025.0</v>
      </c>
      <c r="J80" s="21" t="s">
        <v>590</v>
      </c>
      <c r="K80" s="126"/>
      <c r="L80" s="126" t="s">
        <v>591</v>
      </c>
      <c r="M80" s="126"/>
      <c r="N80" s="126"/>
      <c r="O80" s="126"/>
      <c r="P80" s="126"/>
      <c r="Q80" s="21" t="s">
        <v>592</v>
      </c>
      <c r="R80" s="144" t="s">
        <v>1043</v>
      </c>
      <c r="S80" s="156">
        <v>4500.0</v>
      </c>
      <c r="T80" s="126" t="s">
        <v>31</v>
      </c>
    </row>
    <row r="81" ht="156.0" customHeight="1">
      <c r="A81" s="18">
        <f t="shared" si="1"/>
        <v>76</v>
      </c>
      <c r="B81" s="21" t="s">
        <v>620</v>
      </c>
      <c r="C81" s="21" t="s">
        <v>621</v>
      </c>
      <c r="D81" s="21" t="s">
        <v>622</v>
      </c>
      <c r="E81" s="21" t="s">
        <v>623</v>
      </c>
      <c r="F81" s="126" t="s">
        <v>624</v>
      </c>
      <c r="G81" s="21" t="s">
        <v>623</v>
      </c>
      <c r="H81" s="126">
        <v>77.0</v>
      </c>
      <c r="I81" s="126">
        <v>2025.0</v>
      </c>
      <c r="J81" s="126" t="s">
        <v>625</v>
      </c>
      <c r="K81" s="126"/>
      <c r="L81" s="126" t="s">
        <v>626</v>
      </c>
      <c r="M81" s="126"/>
      <c r="N81" s="126"/>
      <c r="O81" s="126"/>
      <c r="P81" s="126"/>
      <c r="Q81" s="126" t="s">
        <v>627</v>
      </c>
      <c r="R81" s="144" t="s">
        <v>1044</v>
      </c>
      <c r="S81" s="156">
        <v>0.0</v>
      </c>
      <c r="T81" s="126" t="s">
        <v>31</v>
      </c>
    </row>
    <row r="82" ht="156.0" customHeight="1">
      <c r="A82" s="18">
        <f t="shared" si="1"/>
        <v>77</v>
      </c>
      <c r="B82" s="21" t="s">
        <v>628</v>
      </c>
      <c r="C82" s="21" t="s">
        <v>531</v>
      </c>
      <c r="D82" s="21" t="s">
        <v>629</v>
      </c>
      <c r="E82" s="21" t="s">
        <v>171</v>
      </c>
      <c r="F82" s="126" t="s">
        <v>630</v>
      </c>
      <c r="G82" s="21" t="s">
        <v>171</v>
      </c>
      <c r="H82" s="21">
        <v>78.0</v>
      </c>
      <c r="I82" s="126">
        <v>2025.0</v>
      </c>
      <c r="J82" s="126" t="s">
        <v>631</v>
      </c>
      <c r="K82" s="126"/>
      <c r="L82" s="126" t="s">
        <v>632</v>
      </c>
      <c r="M82" s="126"/>
      <c r="N82" s="126"/>
      <c r="O82" s="126"/>
      <c r="P82" s="126"/>
      <c r="Q82" s="21" t="s">
        <v>633</v>
      </c>
      <c r="R82" s="115" t="s">
        <v>634</v>
      </c>
      <c r="S82" s="156">
        <v>0.0</v>
      </c>
      <c r="T82" s="126" t="s">
        <v>31</v>
      </c>
    </row>
    <row r="83" ht="156.0" customHeight="1">
      <c r="A83" s="18">
        <f t="shared" si="1"/>
        <v>78</v>
      </c>
      <c r="B83" s="21" t="s">
        <v>635</v>
      </c>
      <c r="C83" s="21" t="s">
        <v>636</v>
      </c>
      <c r="D83" s="21" t="s">
        <v>637</v>
      </c>
      <c r="E83" s="21" t="s">
        <v>402</v>
      </c>
      <c r="F83" s="126" t="s">
        <v>638</v>
      </c>
      <c r="G83" s="21" t="s">
        <v>402</v>
      </c>
      <c r="H83" s="126">
        <v>79.0</v>
      </c>
      <c r="I83" s="126">
        <v>2025.0</v>
      </c>
      <c r="J83" s="126" t="s">
        <v>639</v>
      </c>
      <c r="K83" s="126"/>
      <c r="L83" s="126" t="s">
        <v>640</v>
      </c>
      <c r="M83" s="128"/>
      <c r="N83" s="128"/>
      <c r="O83" s="128"/>
      <c r="P83" s="128"/>
      <c r="Q83" s="21" t="s">
        <v>641</v>
      </c>
      <c r="R83" s="128"/>
      <c r="S83" s="156">
        <v>0.0</v>
      </c>
      <c r="T83" s="126" t="s">
        <v>31</v>
      </c>
    </row>
    <row r="84" ht="156.0" customHeight="1">
      <c r="A84" s="18">
        <f t="shared" si="1"/>
        <v>79</v>
      </c>
      <c r="B84" s="21" t="s">
        <v>642</v>
      </c>
      <c r="C84" s="21" t="s">
        <v>329</v>
      </c>
      <c r="D84" s="21" t="s">
        <v>643</v>
      </c>
      <c r="E84" s="21" t="s">
        <v>644</v>
      </c>
      <c r="F84" s="126" t="s">
        <v>645</v>
      </c>
      <c r="G84" s="21" t="s">
        <v>644</v>
      </c>
      <c r="H84" s="126">
        <v>80.0</v>
      </c>
      <c r="I84" s="126">
        <v>2025.0</v>
      </c>
      <c r="J84" s="157" t="s">
        <v>646</v>
      </c>
      <c r="K84" s="126"/>
      <c r="L84" s="126" t="s">
        <v>647</v>
      </c>
      <c r="M84" s="128"/>
      <c r="N84" s="128"/>
      <c r="O84" s="128"/>
      <c r="P84" s="128"/>
      <c r="Q84" s="21" t="s">
        <v>648</v>
      </c>
      <c r="R84" s="144" t="s">
        <v>1045</v>
      </c>
      <c r="S84" s="156">
        <v>0.0</v>
      </c>
      <c r="T84" s="126" t="s">
        <v>31</v>
      </c>
    </row>
    <row r="85" ht="156.0" customHeight="1">
      <c r="A85" s="18">
        <f t="shared" si="1"/>
        <v>80</v>
      </c>
      <c r="B85" s="21" t="s">
        <v>650</v>
      </c>
      <c r="C85" s="21" t="s">
        <v>651</v>
      </c>
      <c r="D85" s="21" t="s">
        <v>652</v>
      </c>
      <c r="E85" s="21" t="s">
        <v>653</v>
      </c>
      <c r="F85" s="126" t="s">
        <v>654</v>
      </c>
      <c r="G85" s="21" t="s">
        <v>653</v>
      </c>
      <c r="H85" s="126">
        <v>81.0</v>
      </c>
      <c r="I85" s="126">
        <v>2025.0</v>
      </c>
      <c r="J85" s="157" t="s">
        <v>655</v>
      </c>
      <c r="K85" s="126"/>
      <c r="L85" s="126" t="s">
        <v>656</v>
      </c>
      <c r="M85" s="128"/>
      <c r="N85" s="128"/>
      <c r="O85" s="128"/>
      <c r="P85" s="128"/>
      <c r="Q85" s="21" t="s">
        <v>657</v>
      </c>
      <c r="R85" s="144" t="s">
        <v>1046</v>
      </c>
      <c r="S85" s="156">
        <v>242803.04</v>
      </c>
      <c r="T85" s="126" t="s">
        <v>31</v>
      </c>
    </row>
    <row r="86" ht="156.0" customHeight="1">
      <c r="A86" s="18">
        <f t="shared" si="1"/>
        <v>81</v>
      </c>
      <c r="B86" s="21" t="s">
        <v>658</v>
      </c>
      <c r="C86" s="21" t="s">
        <v>659</v>
      </c>
      <c r="D86" s="21" t="s">
        <v>660</v>
      </c>
      <c r="E86" s="21" t="s">
        <v>441</v>
      </c>
      <c r="F86" s="126" t="s">
        <v>661</v>
      </c>
      <c r="G86" s="21" t="s">
        <v>441</v>
      </c>
      <c r="H86" s="126">
        <v>82.0</v>
      </c>
      <c r="I86" s="126">
        <v>2025.0</v>
      </c>
      <c r="J86" s="21" t="s">
        <v>662</v>
      </c>
      <c r="K86" s="126"/>
      <c r="L86" s="126" t="s">
        <v>663</v>
      </c>
      <c r="M86" s="128"/>
      <c r="N86" s="128"/>
      <c r="O86" s="128"/>
      <c r="P86" s="128"/>
      <c r="Q86" s="126" t="s">
        <v>664</v>
      </c>
      <c r="R86" s="144" t="s">
        <v>665</v>
      </c>
      <c r="S86" s="156">
        <v>768795.84</v>
      </c>
      <c r="T86" s="126" t="s">
        <v>31</v>
      </c>
    </row>
    <row r="87" ht="156.0" customHeight="1">
      <c r="A87" s="18">
        <f t="shared" si="1"/>
        <v>82</v>
      </c>
      <c r="B87" s="21" t="s">
        <v>666</v>
      </c>
      <c r="C87" s="21" t="s">
        <v>667</v>
      </c>
      <c r="D87" s="21" t="s">
        <v>668</v>
      </c>
      <c r="E87" s="21" t="s">
        <v>669</v>
      </c>
      <c r="F87" s="126" t="s">
        <v>670</v>
      </c>
      <c r="G87" s="21" t="s">
        <v>669</v>
      </c>
      <c r="H87" s="126">
        <v>83.0</v>
      </c>
      <c r="I87" s="126">
        <v>2025.0</v>
      </c>
      <c r="J87" s="126" t="s">
        <v>671</v>
      </c>
      <c r="K87" s="126"/>
      <c r="L87" s="126" t="s">
        <v>672</v>
      </c>
      <c r="M87" s="128"/>
      <c r="N87" s="128"/>
      <c r="O87" s="128"/>
      <c r="P87" s="128"/>
      <c r="Q87" s="52" t="s">
        <v>673</v>
      </c>
      <c r="R87" s="144" t="s">
        <v>1047</v>
      </c>
      <c r="S87" s="156">
        <v>0.0</v>
      </c>
      <c r="T87" s="126" t="s">
        <v>31</v>
      </c>
    </row>
    <row r="88" ht="156.0" customHeight="1">
      <c r="A88" s="18">
        <f t="shared" si="1"/>
        <v>83</v>
      </c>
      <c r="B88" s="21" t="s">
        <v>674</v>
      </c>
      <c r="C88" s="21" t="s">
        <v>675</v>
      </c>
      <c r="D88" s="21" t="s">
        <v>676</v>
      </c>
      <c r="E88" s="126" t="s">
        <v>317</v>
      </c>
      <c r="F88" s="126" t="s">
        <v>677</v>
      </c>
      <c r="G88" s="126" t="s">
        <v>317</v>
      </c>
      <c r="H88" s="126">
        <v>84.0</v>
      </c>
      <c r="I88" s="126">
        <v>2025.0</v>
      </c>
      <c r="J88" s="126" t="s">
        <v>678</v>
      </c>
      <c r="K88" s="126"/>
      <c r="L88" s="126" t="s">
        <v>679</v>
      </c>
      <c r="M88" s="126"/>
      <c r="N88" s="126"/>
      <c r="O88" s="126"/>
      <c r="P88" s="126"/>
      <c r="Q88" s="52" t="s">
        <v>680</v>
      </c>
      <c r="R88" s="144" t="s">
        <v>1048</v>
      </c>
      <c r="S88" s="156">
        <v>117440.11</v>
      </c>
      <c r="T88" s="126" t="s">
        <v>31</v>
      </c>
    </row>
    <row r="89" ht="156.0" customHeight="1">
      <c r="A89" s="18">
        <f t="shared" si="1"/>
        <v>84</v>
      </c>
      <c r="B89" s="21" t="s">
        <v>168</v>
      </c>
      <c r="C89" s="21" t="s">
        <v>169</v>
      </c>
      <c r="D89" s="21" t="s">
        <v>681</v>
      </c>
      <c r="E89" s="21" t="s">
        <v>682</v>
      </c>
      <c r="F89" s="126" t="s">
        <v>683</v>
      </c>
      <c r="G89" s="126" t="s">
        <v>682</v>
      </c>
      <c r="H89" s="126">
        <v>85.0</v>
      </c>
      <c r="I89" s="126">
        <v>2025.0</v>
      </c>
      <c r="J89" s="126" t="s">
        <v>684</v>
      </c>
      <c r="K89" s="126"/>
      <c r="L89" s="126" t="s">
        <v>685</v>
      </c>
      <c r="M89" s="126"/>
      <c r="N89" s="126"/>
      <c r="O89" s="126"/>
      <c r="P89" s="126"/>
      <c r="Q89" s="52" t="s">
        <v>686</v>
      </c>
      <c r="R89" s="144" t="s">
        <v>687</v>
      </c>
      <c r="S89" s="156">
        <v>0.0</v>
      </c>
      <c r="T89" s="126" t="s">
        <v>31</v>
      </c>
    </row>
    <row r="90" ht="156.0" customHeight="1">
      <c r="A90" s="18">
        <f t="shared" si="1"/>
        <v>85</v>
      </c>
      <c r="B90" s="21" t="s">
        <v>168</v>
      </c>
      <c r="C90" s="21" t="s">
        <v>169</v>
      </c>
      <c r="D90" s="21" t="s">
        <v>688</v>
      </c>
      <c r="E90" s="21" t="s">
        <v>310</v>
      </c>
      <c r="F90" s="126" t="s">
        <v>689</v>
      </c>
      <c r="G90" s="21" t="s">
        <v>310</v>
      </c>
      <c r="H90" s="126">
        <v>86.0</v>
      </c>
      <c r="I90" s="126">
        <v>2025.0</v>
      </c>
      <c r="J90" s="126" t="s">
        <v>690</v>
      </c>
      <c r="K90" s="126"/>
      <c r="L90" s="126" t="s">
        <v>691</v>
      </c>
      <c r="M90" s="126"/>
      <c r="N90" s="126"/>
      <c r="O90" s="126"/>
      <c r="P90" s="126"/>
      <c r="Q90" s="52" t="s">
        <v>692</v>
      </c>
      <c r="R90" s="144" t="s">
        <v>1049</v>
      </c>
      <c r="S90" s="156">
        <v>0.0</v>
      </c>
      <c r="T90" s="126" t="s">
        <v>31</v>
      </c>
    </row>
    <row r="91" ht="189.0" customHeight="1">
      <c r="A91" s="18">
        <f t="shared" si="1"/>
        <v>86</v>
      </c>
      <c r="B91" s="21" t="s">
        <v>694</v>
      </c>
      <c r="C91" s="21" t="s">
        <v>695</v>
      </c>
      <c r="D91" s="21" t="s">
        <v>696</v>
      </c>
      <c r="E91" s="21" t="s">
        <v>572</v>
      </c>
      <c r="F91" s="126" t="s">
        <v>697</v>
      </c>
      <c r="G91" s="21" t="s">
        <v>572</v>
      </c>
      <c r="H91" s="126">
        <v>87.0</v>
      </c>
      <c r="I91" s="126">
        <v>2025.0</v>
      </c>
      <c r="J91" s="126" t="s">
        <v>698</v>
      </c>
      <c r="K91" s="126"/>
      <c r="L91" s="126" t="s">
        <v>691</v>
      </c>
      <c r="M91" s="126"/>
      <c r="N91" s="126"/>
      <c r="O91" s="126"/>
      <c r="P91" s="126"/>
      <c r="Q91" s="126" t="s">
        <v>699</v>
      </c>
      <c r="R91" s="144" t="s">
        <v>1050</v>
      </c>
      <c r="S91" s="156">
        <v>0.0</v>
      </c>
      <c r="T91" s="126" t="s">
        <v>31</v>
      </c>
    </row>
    <row r="92" ht="156.0" customHeight="1">
      <c r="A92" s="18">
        <f t="shared" si="1"/>
        <v>87</v>
      </c>
      <c r="B92" s="21" t="s">
        <v>666</v>
      </c>
      <c r="C92" s="21" t="s">
        <v>667</v>
      </c>
      <c r="D92" s="21" t="s">
        <v>701</v>
      </c>
      <c r="E92" s="21" t="s">
        <v>623</v>
      </c>
      <c r="F92" s="126" t="s">
        <v>702</v>
      </c>
      <c r="G92" s="21" t="s">
        <v>623</v>
      </c>
      <c r="H92" s="126">
        <v>88.0</v>
      </c>
      <c r="I92" s="126">
        <v>2025.0</v>
      </c>
      <c r="J92" s="126" t="s">
        <v>703</v>
      </c>
      <c r="K92" s="126"/>
      <c r="L92" s="126" t="s">
        <v>704</v>
      </c>
      <c r="M92" s="126"/>
      <c r="N92" s="126"/>
      <c r="O92" s="126"/>
      <c r="P92" s="126"/>
      <c r="Q92" s="52" t="s">
        <v>705</v>
      </c>
      <c r="R92" s="144" t="s">
        <v>1051</v>
      </c>
      <c r="S92" s="156">
        <v>0.0</v>
      </c>
      <c r="T92" s="126" t="s">
        <v>31</v>
      </c>
    </row>
    <row r="93" ht="156.0" customHeight="1">
      <c r="A93" s="18">
        <f t="shared" si="1"/>
        <v>88</v>
      </c>
      <c r="B93" s="21" t="s">
        <v>207</v>
      </c>
      <c r="C93" s="21" t="s">
        <v>208</v>
      </c>
      <c r="D93" s="21" t="s">
        <v>706</v>
      </c>
      <c r="E93" s="21" t="s">
        <v>707</v>
      </c>
      <c r="F93" s="126" t="s">
        <v>708</v>
      </c>
      <c r="G93" s="21" t="s">
        <v>707</v>
      </c>
      <c r="H93" s="126">
        <v>89.0</v>
      </c>
      <c r="I93" s="126">
        <v>2025.0</v>
      </c>
      <c r="J93" s="126" t="s">
        <v>709</v>
      </c>
      <c r="K93" s="126"/>
      <c r="L93" s="126" t="s">
        <v>691</v>
      </c>
      <c r="M93" s="126"/>
      <c r="N93" s="126"/>
      <c r="O93" s="126"/>
      <c r="P93" s="126"/>
      <c r="Q93" s="52" t="s">
        <v>710</v>
      </c>
      <c r="R93" s="144" t="s">
        <v>711</v>
      </c>
      <c r="S93" s="156">
        <v>0.0</v>
      </c>
      <c r="T93" s="126" t="s">
        <v>31</v>
      </c>
    </row>
    <row r="94" ht="156.0" customHeight="1">
      <c r="A94" s="18">
        <f t="shared" si="1"/>
        <v>89</v>
      </c>
      <c r="B94" s="126" t="s">
        <v>712</v>
      </c>
      <c r="C94" s="126" t="s">
        <v>713</v>
      </c>
      <c r="D94" s="126" t="s">
        <v>714</v>
      </c>
      <c r="E94" s="126" t="s">
        <v>715</v>
      </c>
      <c r="F94" s="126" t="s">
        <v>716</v>
      </c>
      <c r="G94" s="126" t="s">
        <v>715</v>
      </c>
      <c r="H94" s="126">
        <v>90.0</v>
      </c>
      <c r="I94" s="126">
        <v>2025.0</v>
      </c>
      <c r="J94" s="126" t="s">
        <v>717</v>
      </c>
      <c r="K94" s="126"/>
      <c r="L94" s="126" t="s">
        <v>718</v>
      </c>
      <c r="M94" s="126"/>
      <c r="N94" s="126"/>
      <c r="O94" s="126"/>
      <c r="P94" s="126"/>
      <c r="Q94" s="126" t="s">
        <v>719</v>
      </c>
      <c r="R94" s="144" t="s">
        <v>1052</v>
      </c>
      <c r="S94" s="156">
        <v>0.0</v>
      </c>
      <c r="T94" s="126" t="s">
        <v>31</v>
      </c>
    </row>
    <row r="95" ht="156.0" customHeight="1">
      <c r="A95" s="18">
        <f t="shared" si="1"/>
        <v>90</v>
      </c>
      <c r="B95" s="21" t="s">
        <v>79</v>
      </c>
      <c r="C95" s="21" t="s">
        <v>400</v>
      </c>
      <c r="D95" s="21" t="s">
        <v>721</v>
      </c>
      <c r="E95" s="21" t="s">
        <v>722</v>
      </c>
      <c r="F95" s="126" t="s">
        <v>723</v>
      </c>
      <c r="G95" s="21" t="s">
        <v>722</v>
      </c>
      <c r="H95" s="21">
        <v>91.0</v>
      </c>
      <c r="I95" s="126">
        <v>2025.0</v>
      </c>
      <c r="J95" s="126" t="s">
        <v>724</v>
      </c>
      <c r="K95" s="126"/>
      <c r="L95" s="126" t="s">
        <v>725</v>
      </c>
      <c r="M95" s="126"/>
      <c r="N95" s="126"/>
      <c r="O95" s="126"/>
      <c r="P95" s="126"/>
      <c r="Q95" s="21" t="s">
        <v>726</v>
      </c>
      <c r="R95" s="144" t="s">
        <v>727</v>
      </c>
      <c r="S95" s="156">
        <v>0.0</v>
      </c>
      <c r="T95" s="126" t="s">
        <v>31</v>
      </c>
    </row>
    <row r="96" ht="156.0" customHeight="1">
      <c r="A96" s="18">
        <f t="shared" si="1"/>
        <v>91</v>
      </c>
      <c r="B96" s="21" t="s">
        <v>628</v>
      </c>
      <c r="C96" s="21" t="s">
        <v>728</v>
      </c>
      <c r="D96" s="21" t="s">
        <v>729</v>
      </c>
      <c r="E96" s="21" t="s">
        <v>644</v>
      </c>
      <c r="F96" s="126" t="s">
        <v>730</v>
      </c>
      <c r="G96" s="21" t="s">
        <v>644</v>
      </c>
      <c r="H96" s="126">
        <v>92.0</v>
      </c>
      <c r="I96" s="126">
        <v>2025.0</v>
      </c>
      <c r="J96" s="126" t="s">
        <v>731</v>
      </c>
      <c r="K96" s="126"/>
      <c r="L96" s="126" t="s">
        <v>732</v>
      </c>
      <c r="M96" s="126"/>
      <c r="N96" s="126"/>
      <c r="O96" s="126"/>
      <c r="P96" s="126"/>
      <c r="Q96" s="126" t="s">
        <v>728</v>
      </c>
      <c r="R96" s="126"/>
      <c r="S96" s="156">
        <v>12323.57</v>
      </c>
      <c r="T96" s="126" t="s">
        <v>31</v>
      </c>
    </row>
    <row r="97" ht="156.0" customHeight="1">
      <c r="A97" s="18">
        <f t="shared" si="1"/>
        <v>92</v>
      </c>
      <c r="B97" s="21" t="s">
        <v>733</v>
      </c>
      <c r="C97" s="21" t="s">
        <v>734</v>
      </c>
      <c r="D97" s="21" t="s">
        <v>735</v>
      </c>
      <c r="E97" s="21" t="s">
        <v>715</v>
      </c>
      <c r="F97" s="126" t="s">
        <v>736</v>
      </c>
      <c r="G97" s="21" t="s">
        <v>715</v>
      </c>
      <c r="H97" s="21">
        <v>93.0</v>
      </c>
      <c r="I97" s="126">
        <v>2025.0</v>
      </c>
      <c r="J97" s="126" t="s">
        <v>737</v>
      </c>
      <c r="K97" s="126"/>
      <c r="L97" s="126" t="s">
        <v>738</v>
      </c>
      <c r="M97" s="126"/>
      <c r="N97" s="126"/>
      <c r="O97" s="126"/>
      <c r="P97" s="126"/>
      <c r="Q97" s="21" t="s">
        <v>739</v>
      </c>
      <c r="R97" s="144"/>
      <c r="S97" s="156">
        <v>0.0</v>
      </c>
      <c r="T97" s="126" t="s">
        <v>31</v>
      </c>
    </row>
    <row r="98" ht="156.0" customHeight="1">
      <c r="A98" s="18">
        <f t="shared" si="1"/>
        <v>93</v>
      </c>
      <c r="B98" s="21" t="s">
        <v>740</v>
      </c>
      <c r="C98" s="21" t="s">
        <v>741</v>
      </c>
      <c r="D98" s="21" t="s">
        <v>742</v>
      </c>
      <c r="E98" s="21" t="s">
        <v>524</v>
      </c>
      <c r="F98" s="126" t="s">
        <v>743</v>
      </c>
      <c r="G98" s="21" t="s">
        <v>524</v>
      </c>
      <c r="H98" s="126">
        <v>94.0</v>
      </c>
      <c r="I98" s="126">
        <v>2025.0</v>
      </c>
      <c r="J98" s="126" t="s">
        <v>744</v>
      </c>
      <c r="K98" s="126"/>
      <c r="L98" s="126" t="s">
        <v>745</v>
      </c>
      <c r="M98" s="126"/>
      <c r="N98" s="126"/>
      <c r="O98" s="126"/>
      <c r="P98" s="126"/>
      <c r="Q98" s="21" t="s">
        <v>746</v>
      </c>
      <c r="R98" s="144" t="s">
        <v>1053</v>
      </c>
      <c r="S98" s="156">
        <v>0.0</v>
      </c>
      <c r="T98" s="126" t="s">
        <v>31</v>
      </c>
    </row>
    <row r="99" ht="156.0" customHeight="1">
      <c r="A99" s="18">
        <f t="shared" si="1"/>
        <v>94</v>
      </c>
      <c r="B99" s="21" t="s">
        <v>747</v>
      </c>
      <c r="C99" s="21" t="s">
        <v>748</v>
      </c>
      <c r="D99" s="21" t="s">
        <v>749</v>
      </c>
      <c r="E99" s="21" t="s">
        <v>750</v>
      </c>
      <c r="F99" s="21" t="s">
        <v>751</v>
      </c>
      <c r="G99" s="21" t="s">
        <v>750</v>
      </c>
      <c r="H99" s="126">
        <v>95.0</v>
      </c>
      <c r="I99" s="126">
        <v>2025.0</v>
      </c>
      <c r="J99" s="126" t="s">
        <v>752</v>
      </c>
      <c r="K99" s="126"/>
      <c r="L99" s="126" t="s">
        <v>753</v>
      </c>
      <c r="M99" s="126"/>
      <c r="N99" s="126"/>
      <c r="O99" s="126"/>
      <c r="P99" s="126"/>
      <c r="Q99" s="21" t="s">
        <v>754</v>
      </c>
      <c r="R99" s="144" t="s">
        <v>1054</v>
      </c>
      <c r="S99" s="156">
        <v>0.0</v>
      </c>
      <c r="T99" s="126" t="s">
        <v>31</v>
      </c>
    </row>
    <row r="100" ht="156.0" customHeight="1">
      <c r="A100" s="18">
        <f t="shared" si="1"/>
        <v>95</v>
      </c>
      <c r="B100" s="21" t="s">
        <v>207</v>
      </c>
      <c r="C100" s="21" t="s">
        <v>208</v>
      </c>
      <c r="D100" s="21" t="s">
        <v>756</v>
      </c>
      <c r="E100" s="21" t="s">
        <v>579</v>
      </c>
      <c r="F100" s="21" t="s">
        <v>757</v>
      </c>
      <c r="G100" s="21" t="s">
        <v>579</v>
      </c>
      <c r="H100" s="126">
        <v>96.0</v>
      </c>
      <c r="I100" s="126">
        <v>2025.0</v>
      </c>
      <c r="J100" s="126" t="s">
        <v>758</v>
      </c>
      <c r="K100" s="126"/>
      <c r="L100" s="126" t="s">
        <v>759</v>
      </c>
      <c r="M100" s="126"/>
      <c r="N100" s="126"/>
      <c r="O100" s="126"/>
      <c r="P100" s="126"/>
      <c r="Q100" s="21" t="s">
        <v>760</v>
      </c>
      <c r="R100" s="144" t="s">
        <v>1055</v>
      </c>
      <c r="S100" s="156">
        <v>0.0</v>
      </c>
      <c r="T100" s="126" t="s">
        <v>31</v>
      </c>
    </row>
    <row r="101" ht="156.0" customHeight="1">
      <c r="A101" s="18">
        <f t="shared" si="1"/>
        <v>96</v>
      </c>
      <c r="B101" s="21" t="s">
        <v>207</v>
      </c>
      <c r="C101" s="21" t="s">
        <v>208</v>
      </c>
      <c r="D101" s="21" t="s">
        <v>761</v>
      </c>
      <c r="E101" s="21" t="s">
        <v>563</v>
      </c>
      <c r="F101" s="21" t="s">
        <v>762</v>
      </c>
      <c r="G101" s="21" t="s">
        <v>563</v>
      </c>
      <c r="H101" s="126">
        <v>97.0</v>
      </c>
      <c r="I101" s="126">
        <v>2025.0</v>
      </c>
      <c r="J101" s="126" t="s">
        <v>763</v>
      </c>
      <c r="K101" s="126"/>
      <c r="L101" s="126" t="s">
        <v>764</v>
      </c>
      <c r="M101" s="126"/>
      <c r="N101" s="126"/>
      <c r="O101" s="126"/>
      <c r="P101" s="126"/>
      <c r="Q101" s="126" t="s">
        <v>765</v>
      </c>
      <c r="R101" s="144" t="s">
        <v>1056</v>
      </c>
      <c r="S101" s="156">
        <v>0.0</v>
      </c>
      <c r="T101" s="126" t="s">
        <v>31</v>
      </c>
    </row>
    <row r="102" ht="156.0" customHeight="1">
      <c r="A102" s="18">
        <v>97.0</v>
      </c>
      <c r="B102" s="21" t="s">
        <v>650</v>
      </c>
      <c r="C102" s="21" t="s">
        <v>651</v>
      </c>
      <c r="D102" s="21" t="s">
        <v>1057</v>
      </c>
      <c r="E102" s="21" t="s">
        <v>707</v>
      </c>
      <c r="F102" s="21" t="s">
        <v>1058</v>
      </c>
      <c r="G102" s="21" t="s">
        <v>707</v>
      </c>
      <c r="H102" s="126">
        <v>98.0</v>
      </c>
      <c r="I102" s="126">
        <v>2025.0</v>
      </c>
      <c r="J102" s="126" t="s">
        <v>1059</v>
      </c>
      <c r="K102" s="126"/>
      <c r="L102" s="126" t="s">
        <v>1060</v>
      </c>
      <c r="M102" s="126"/>
      <c r="N102" s="126"/>
      <c r="O102" s="126"/>
      <c r="P102" s="126"/>
      <c r="Q102" s="21" t="s">
        <v>1061</v>
      </c>
      <c r="R102" s="144" t="s">
        <v>1062</v>
      </c>
      <c r="S102" s="156"/>
      <c r="T102" s="126" t="s">
        <v>31</v>
      </c>
    </row>
    <row r="103" ht="156.0" customHeight="1">
      <c r="A103" s="18">
        <f t="shared" ref="A103:A106" si="2">ROW()-5</f>
        <v>98</v>
      </c>
      <c r="B103" s="21" t="s">
        <v>207</v>
      </c>
      <c r="C103" s="21" t="s">
        <v>208</v>
      </c>
      <c r="D103" s="21" t="s">
        <v>766</v>
      </c>
      <c r="E103" s="21" t="s">
        <v>572</v>
      </c>
      <c r="F103" s="21" t="s">
        <v>767</v>
      </c>
      <c r="G103" s="21" t="s">
        <v>572</v>
      </c>
      <c r="H103" s="126">
        <v>99.0</v>
      </c>
      <c r="I103" s="126">
        <v>2025.0</v>
      </c>
      <c r="J103" s="126" t="s">
        <v>768</v>
      </c>
      <c r="K103" s="126"/>
      <c r="L103" s="126" t="s">
        <v>769</v>
      </c>
      <c r="M103" s="126"/>
      <c r="N103" s="126"/>
      <c r="O103" s="126"/>
      <c r="P103" s="126"/>
      <c r="Q103" s="126" t="s">
        <v>770</v>
      </c>
      <c r="R103" s="144" t="s">
        <v>1056</v>
      </c>
      <c r="S103" s="156">
        <v>0.0</v>
      </c>
      <c r="T103" s="126" t="s">
        <v>31</v>
      </c>
    </row>
    <row r="104" ht="156.0" customHeight="1">
      <c r="A104" s="18">
        <f t="shared" si="2"/>
        <v>99</v>
      </c>
      <c r="B104" s="21" t="s">
        <v>771</v>
      </c>
      <c r="C104" s="21" t="s">
        <v>772</v>
      </c>
      <c r="D104" s="21" t="s">
        <v>773</v>
      </c>
      <c r="E104" s="21" t="s">
        <v>563</v>
      </c>
      <c r="F104" s="126" t="s">
        <v>774</v>
      </c>
      <c r="G104" s="21" t="s">
        <v>563</v>
      </c>
      <c r="H104" s="126">
        <v>100.0</v>
      </c>
      <c r="I104" s="126">
        <v>2025.0</v>
      </c>
      <c r="J104" s="126" t="s">
        <v>775</v>
      </c>
      <c r="K104" s="126"/>
      <c r="L104" s="126" t="s">
        <v>776</v>
      </c>
      <c r="M104" s="126"/>
      <c r="N104" s="126"/>
      <c r="O104" s="126"/>
      <c r="P104" s="126"/>
      <c r="Q104" s="126" t="s">
        <v>777</v>
      </c>
      <c r="R104" s="126"/>
      <c r="S104" s="156">
        <v>73282.14</v>
      </c>
      <c r="T104" s="126" t="s">
        <v>31</v>
      </c>
    </row>
    <row r="105" ht="156.0" customHeight="1">
      <c r="A105" s="18">
        <f t="shared" si="2"/>
        <v>100</v>
      </c>
      <c r="B105" s="21" t="s">
        <v>666</v>
      </c>
      <c r="C105" s="21" t="s">
        <v>667</v>
      </c>
      <c r="D105" s="21" t="s">
        <v>778</v>
      </c>
      <c r="E105" s="21" t="s">
        <v>428</v>
      </c>
      <c r="F105" s="126" t="s">
        <v>779</v>
      </c>
      <c r="G105" s="21" t="s">
        <v>428</v>
      </c>
      <c r="H105" s="126">
        <v>101.0</v>
      </c>
      <c r="I105" s="126">
        <v>2025.0</v>
      </c>
      <c r="J105" s="126" t="s">
        <v>780</v>
      </c>
      <c r="K105" s="126"/>
      <c r="L105" s="126" t="s">
        <v>781</v>
      </c>
      <c r="M105" s="126"/>
      <c r="N105" s="126"/>
      <c r="O105" s="126"/>
      <c r="P105" s="126"/>
      <c r="Q105" s="21" t="s">
        <v>782</v>
      </c>
      <c r="R105" s="126"/>
      <c r="S105" s="156">
        <v>15796.72</v>
      </c>
      <c r="T105" s="126" t="s">
        <v>31</v>
      </c>
    </row>
    <row r="106" ht="156.0" customHeight="1">
      <c r="A106" s="18">
        <f t="shared" si="2"/>
        <v>101</v>
      </c>
      <c r="B106" s="21" t="s">
        <v>207</v>
      </c>
      <c r="C106" s="21" t="s">
        <v>208</v>
      </c>
      <c r="D106" s="21" t="s">
        <v>783</v>
      </c>
      <c r="E106" s="21" t="s">
        <v>715</v>
      </c>
      <c r="F106" s="126" t="s">
        <v>784</v>
      </c>
      <c r="G106" s="21" t="s">
        <v>715</v>
      </c>
      <c r="H106" s="126">
        <v>102.0</v>
      </c>
      <c r="I106" s="126">
        <v>2025.0</v>
      </c>
      <c r="J106" s="126" t="s">
        <v>785</v>
      </c>
      <c r="K106" s="126"/>
      <c r="L106" s="126" t="s">
        <v>764</v>
      </c>
      <c r="M106" s="126"/>
      <c r="N106" s="126"/>
      <c r="O106" s="126"/>
      <c r="P106" s="126"/>
      <c r="Q106" s="126" t="s">
        <v>786</v>
      </c>
      <c r="R106" s="144" t="s">
        <v>1063</v>
      </c>
      <c r="S106" s="156">
        <v>0.0</v>
      </c>
      <c r="T106" s="126" t="s">
        <v>31</v>
      </c>
    </row>
    <row r="107" ht="156.0" customHeight="1">
      <c r="A107" s="18">
        <v>102.0</v>
      </c>
      <c r="B107" s="21" t="s">
        <v>1064</v>
      </c>
      <c r="C107" s="21" t="s">
        <v>1065</v>
      </c>
      <c r="D107" s="21" t="s">
        <v>1066</v>
      </c>
      <c r="E107" s="21" t="s">
        <v>421</v>
      </c>
      <c r="F107" s="126" t="s">
        <v>1067</v>
      </c>
      <c r="G107" s="21" t="s">
        <v>421</v>
      </c>
      <c r="H107" s="126">
        <v>103.0</v>
      </c>
      <c r="I107" s="126">
        <v>2025.0</v>
      </c>
      <c r="J107" s="126" t="s">
        <v>1068</v>
      </c>
      <c r="K107" s="126"/>
      <c r="L107" s="126" t="s">
        <v>1069</v>
      </c>
      <c r="M107" s="126"/>
      <c r="N107" s="126"/>
      <c r="O107" s="126"/>
      <c r="P107" s="126"/>
      <c r="Q107" s="21" t="s">
        <v>1070</v>
      </c>
      <c r="R107" s="126"/>
      <c r="S107" s="156"/>
      <c r="T107" s="126" t="s">
        <v>31</v>
      </c>
    </row>
    <row r="108" ht="156.0" customHeight="1">
      <c r="A108" s="18">
        <f t="shared" ref="A108:A128" si="3">ROW()-5</f>
        <v>103</v>
      </c>
      <c r="B108" s="21" t="s">
        <v>787</v>
      </c>
      <c r="C108" s="21" t="s">
        <v>788</v>
      </c>
      <c r="D108" s="21" t="s">
        <v>789</v>
      </c>
      <c r="E108" s="21" t="s">
        <v>682</v>
      </c>
      <c r="F108" s="126" t="s">
        <v>790</v>
      </c>
      <c r="G108" s="21" t="s">
        <v>682</v>
      </c>
      <c r="H108" s="126">
        <v>104.0</v>
      </c>
      <c r="I108" s="126">
        <v>2025.0</v>
      </c>
      <c r="J108" s="126" t="s">
        <v>791</v>
      </c>
      <c r="K108" s="126"/>
      <c r="L108" s="126" t="s">
        <v>781</v>
      </c>
      <c r="M108" s="126"/>
      <c r="N108" s="126"/>
      <c r="O108" s="126"/>
      <c r="P108" s="126"/>
      <c r="Q108" s="21" t="s">
        <v>792</v>
      </c>
      <c r="R108" s="126"/>
      <c r="S108" s="156">
        <v>128730.41</v>
      </c>
      <c r="T108" s="126" t="s">
        <v>31</v>
      </c>
    </row>
    <row r="109" ht="156.0" customHeight="1">
      <c r="A109" s="18">
        <f t="shared" si="3"/>
        <v>104</v>
      </c>
      <c r="B109" s="21" t="s">
        <v>733</v>
      </c>
      <c r="C109" s="21" t="s">
        <v>734</v>
      </c>
      <c r="D109" s="21" t="s">
        <v>793</v>
      </c>
      <c r="E109" s="21" t="s">
        <v>794</v>
      </c>
      <c r="F109" s="126" t="s">
        <v>795</v>
      </c>
      <c r="G109" s="21" t="s">
        <v>794</v>
      </c>
      <c r="H109" s="126">
        <v>105.0</v>
      </c>
      <c r="I109" s="126">
        <v>2025.0</v>
      </c>
      <c r="J109" s="126" t="s">
        <v>1071</v>
      </c>
      <c r="K109" s="126"/>
      <c r="L109" s="126" t="s">
        <v>1072</v>
      </c>
      <c r="M109" s="126"/>
      <c r="N109" s="126"/>
      <c r="O109" s="126"/>
      <c r="P109" s="126"/>
      <c r="Q109" s="21" t="s">
        <v>798</v>
      </c>
      <c r="R109" s="126"/>
      <c r="S109" s="156">
        <v>0.0</v>
      </c>
      <c r="T109" s="126" t="s">
        <v>31</v>
      </c>
    </row>
    <row r="110" ht="156.0" customHeight="1">
      <c r="A110" s="18">
        <f t="shared" si="3"/>
        <v>105</v>
      </c>
      <c r="B110" s="21" t="s">
        <v>799</v>
      </c>
      <c r="C110" s="21" t="s">
        <v>800</v>
      </c>
      <c r="D110" s="21" t="s">
        <v>801</v>
      </c>
      <c r="E110" s="21" t="s">
        <v>802</v>
      </c>
      <c r="F110" s="126" t="s">
        <v>803</v>
      </c>
      <c r="G110" s="21" t="s">
        <v>802</v>
      </c>
      <c r="H110" s="126">
        <v>106.0</v>
      </c>
      <c r="I110" s="126">
        <v>2025.0</v>
      </c>
      <c r="J110" s="126" t="s">
        <v>804</v>
      </c>
      <c r="K110" s="126"/>
      <c r="L110" s="126" t="s">
        <v>805</v>
      </c>
      <c r="M110" s="126"/>
      <c r="N110" s="126"/>
      <c r="O110" s="126"/>
      <c r="P110" s="126"/>
      <c r="Q110" s="21" t="s">
        <v>806</v>
      </c>
      <c r="R110" s="144" t="s">
        <v>1043</v>
      </c>
      <c r="S110" s="156">
        <v>0.0</v>
      </c>
      <c r="T110" s="126" t="s">
        <v>31</v>
      </c>
    </row>
    <row r="111" ht="156.0" customHeight="1">
      <c r="A111" s="18">
        <f t="shared" si="3"/>
        <v>106</v>
      </c>
      <c r="B111" s="21" t="s">
        <v>807</v>
      </c>
      <c r="C111" s="21" t="s">
        <v>808</v>
      </c>
      <c r="D111" s="21" t="s">
        <v>809</v>
      </c>
      <c r="E111" s="21" t="s">
        <v>810</v>
      </c>
      <c r="F111" s="126" t="s">
        <v>811</v>
      </c>
      <c r="G111" s="21" t="s">
        <v>810</v>
      </c>
      <c r="H111" s="126">
        <v>107.0</v>
      </c>
      <c r="I111" s="126">
        <v>2025.0</v>
      </c>
      <c r="J111" s="126" t="s">
        <v>812</v>
      </c>
      <c r="K111" s="126"/>
      <c r="L111" s="126" t="s">
        <v>813</v>
      </c>
      <c r="M111" s="126"/>
      <c r="N111" s="126"/>
      <c r="O111" s="126"/>
      <c r="P111" s="126"/>
      <c r="Q111" s="21" t="s">
        <v>814</v>
      </c>
      <c r="R111" s="144" t="s">
        <v>815</v>
      </c>
      <c r="S111" s="156">
        <v>23100.0</v>
      </c>
      <c r="T111" s="126" t="s">
        <v>31</v>
      </c>
    </row>
    <row r="112" ht="156.0" customHeight="1">
      <c r="A112" s="18">
        <f t="shared" si="3"/>
        <v>107</v>
      </c>
      <c r="B112" s="21" t="s">
        <v>816</v>
      </c>
      <c r="C112" s="21" t="s">
        <v>817</v>
      </c>
      <c r="D112" s="21" t="s">
        <v>818</v>
      </c>
      <c r="E112" s="21" t="s">
        <v>819</v>
      </c>
      <c r="F112" s="126" t="s">
        <v>820</v>
      </c>
      <c r="G112" s="21" t="s">
        <v>819</v>
      </c>
      <c r="H112" s="126">
        <v>108.0</v>
      </c>
      <c r="I112" s="126">
        <v>2025.0</v>
      </c>
      <c r="J112" s="126" t="s">
        <v>821</v>
      </c>
      <c r="K112" s="126"/>
      <c r="L112" s="126" t="s">
        <v>822</v>
      </c>
      <c r="M112" s="126"/>
      <c r="N112" s="126"/>
      <c r="O112" s="126"/>
      <c r="P112" s="126"/>
      <c r="Q112" s="21" t="s">
        <v>823</v>
      </c>
      <c r="R112" s="144" t="s">
        <v>824</v>
      </c>
      <c r="S112" s="156">
        <v>51328.7</v>
      </c>
      <c r="T112" s="126" t="s">
        <v>31</v>
      </c>
    </row>
    <row r="113" ht="156.0" customHeight="1">
      <c r="A113" s="18">
        <f t="shared" si="3"/>
        <v>108</v>
      </c>
      <c r="B113" s="21" t="s">
        <v>128</v>
      </c>
      <c r="C113" s="21" t="s">
        <v>129</v>
      </c>
      <c r="D113" s="21" t="s">
        <v>825</v>
      </c>
      <c r="E113" s="21" t="s">
        <v>826</v>
      </c>
      <c r="F113" s="126" t="s">
        <v>827</v>
      </c>
      <c r="G113" s="21" t="s">
        <v>826</v>
      </c>
      <c r="H113" s="126">
        <v>109.0</v>
      </c>
      <c r="I113" s="126">
        <v>2025.0</v>
      </c>
      <c r="J113" s="126" t="s">
        <v>828</v>
      </c>
      <c r="K113" s="126"/>
      <c r="L113" s="126" t="s">
        <v>829</v>
      </c>
      <c r="M113" s="126"/>
      <c r="N113" s="126"/>
      <c r="O113" s="126"/>
      <c r="P113" s="126"/>
      <c r="Q113" s="21" t="s">
        <v>830</v>
      </c>
      <c r="R113" s="144" t="s">
        <v>1073</v>
      </c>
      <c r="S113" s="156">
        <v>0.0</v>
      </c>
      <c r="T113" s="126" t="s">
        <v>31</v>
      </c>
    </row>
    <row r="114" ht="156.0" customHeight="1">
      <c r="A114" s="18">
        <f t="shared" si="3"/>
        <v>109</v>
      </c>
      <c r="B114" s="21" t="s">
        <v>23</v>
      </c>
      <c r="C114" s="21" t="s">
        <v>24</v>
      </c>
      <c r="D114" s="21" t="s">
        <v>859</v>
      </c>
      <c r="E114" s="21" t="s">
        <v>860</v>
      </c>
      <c r="F114" s="126" t="s">
        <v>861</v>
      </c>
      <c r="G114" s="21" t="s">
        <v>860</v>
      </c>
      <c r="H114" s="126">
        <v>110.0</v>
      </c>
      <c r="I114" s="126">
        <v>2025.0</v>
      </c>
      <c r="J114" s="126" t="s">
        <v>862</v>
      </c>
      <c r="K114" s="126"/>
      <c r="L114" s="126" t="s">
        <v>863</v>
      </c>
      <c r="M114" s="126"/>
      <c r="N114" s="126"/>
      <c r="O114" s="126"/>
      <c r="P114" s="126"/>
      <c r="Q114" s="126" t="s">
        <v>864</v>
      </c>
      <c r="R114" s="144" t="s">
        <v>1074</v>
      </c>
      <c r="S114" s="156">
        <v>0.0</v>
      </c>
      <c r="T114" s="126" t="s">
        <v>31</v>
      </c>
    </row>
    <row r="115" ht="156.0" customHeight="1">
      <c r="A115" s="18">
        <f t="shared" si="3"/>
        <v>110</v>
      </c>
      <c r="B115" s="21" t="s">
        <v>866</v>
      </c>
      <c r="C115" s="21" t="s">
        <v>867</v>
      </c>
      <c r="D115" s="21" t="s">
        <v>868</v>
      </c>
      <c r="E115" s="21" t="s">
        <v>396</v>
      </c>
      <c r="F115" s="126" t="s">
        <v>869</v>
      </c>
      <c r="G115" s="21" t="s">
        <v>396</v>
      </c>
      <c r="H115" s="126">
        <v>111.0</v>
      </c>
      <c r="I115" s="126">
        <v>2025.0</v>
      </c>
      <c r="J115" s="126" t="s">
        <v>870</v>
      </c>
      <c r="K115" s="126"/>
      <c r="L115" s="126" t="s">
        <v>871</v>
      </c>
      <c r="M115" s="126"/>
      <c r="N115" s="126"/>
      <c r="O115" s="126"/>
      <c r="P115" s="126"/>
      <c r="Q115" s="21" t="s">
        <v>872</v>
      </c>
      <c r="R115" s="126"/>
      <c r="S115" s="156">
        <v>0.0</v>
      </c>
      <c r="T115" s="126" t="s">
        <v>31</v>
      </c>
    </row>
    <row r="116" ht="156.0" customHeight="1">
      <c r="A116" s="18">
        <f t="shared" si="3"/>
        <v>111</v>
      </c>
      <c r="B116" s="21" t="s">
        <v>79</v>
      </c>
      <c r="C116" s="21" t="s">
        <v>400</v>
      </c>
      <c r="D116" s="21" t="s">
        <v>873</v>
      </c>
      <c r="E116" s="21" t="s">
        <v>874</v>
      </c>
      <c r="F116" s="126" t="s">
        <v>875</v>
      </c>
      <c r="G116" s="21" t="s">
        <v>874</v>
      </c>
      <c r="H116" s="126">
        <v>112.0</v>
      </c>
      <c r="I116" s="126">
        <v>2025.0</v>
      </c>
      <c r="J116" s="126" t="s">
        <v>876</v>
      </c>
      <c r="K116" s="126"/>
      <c r="L116" s="126" t="s">
        <v>877</v>
      </c>
      <c r="M116" s="126"/>
      <c r="N116" s="126"/>
      <c r="O116" s="126"/>
      <c r="P116" s="126"/>
      <c r="Q116" s="126" t="s">
        <v>878</v>
      </c>
      <c r="R116" s="144" t="s">
        <v>1075</v>
      </c>
      <c r="S116" s="156">
        <v>0.0</v>
      </c>
      <c r="T116" s="126" t="s">
        <v>31</v>
      </c>
    </row>
    <row r="117" ht="156.0" customHeight="1">
      <c r="A117" s="18">
        <f t="shared" si="3"/>
        <v>112</v>
      </c>
      <c r="B117" s="21" t="s">
        <v>879</v>
      </c>
      <c r="C117" s="21" t="s">
        <v>880</v>
      </c>
      <c r="D117" s="21" t="s">
        <v>881</v>
      </c>
      <c r="E117" s="21" t="s">
        <v>882</v>
      </c>
      <c r="F117" s="126" t="s">
        <v>883</v>
      </c>
      <c r="G117" s="21" t="s">
        <v>882</v>
      </c>
      <c r="H117" s="126">
        <v>113.0</v>
      </c>
      <c r="I117" s="126">
        <v>2025.0</v>
      </c>
      <c r="J117" s="126" t="s">
        <v>884</v>
      </c>
      <c r="K117" s="126"/>
      <c r="L117" s="126" t="s">
        <v>885</v>
      </c>
      <c r="M117" s="126"/>
      <c r="N117" s="126"/>
      <c r="O117" s="126"/>
      <c r="P117" s="126"/>
      <c r="Q117" s="21" t="s">
        <v>886</v>
      </c>
      <c r="R117" s="144" t="s">
        <v>1076</v>
      </c>
      <c r="S117" s="156">
        <v>0.0</v>
      </c>
      <c r="T117" s="126" t="s">
        <v>31</v>
      </c>
    </row>
    <row r="118" ht="156.0" customHeight="1">
      <c r="A118" s="18">
        <f t="shared" si="3"/>
        <v>113</v>
      </c>
      <c r="B118" s="21" t="s">
        <v>569</v>
      </c>
      <c r="C118" s="21" t="s">
        <v>570</v>
      </c>
      <c r="D118" s="21" t="s">
        <v>887</v>
      </c>
      <c r="E118" s="21" t="s">
        <v>888</v>
      </c>
      <c r="F118" s="126" t="s">
        <v>889</v>
      </c>
      <c r="G118" s="21" t="s">
        <v>888</v>
      </c>
      <c r="H118" s="126">
        <v>114.0</v>
      </c>
      <c r="I118" s="126">
        <v>2025.0</v>
      </c>
      <c r="J118" s="126" t="s">
        <v>890</v>
      </c>
      <c r="K118" s="126"/>
      <c r="L118" s="126" t="s">
        <v>891</v>
      </c>
      <c r="M118" s="126"/>
      <c r="N118" s="126"/>
      <c r="O118" s="126"/>
      <c r="P118" s="126"/>
      <c r="Q118" s="126" t="s">
        <v>892</v>
      </c>
      <c r="R118" s="144" t="s">
        <v>1077</v>
      </c>
      <c r="S118" s="156">
        <v>0.0</v>
      </c>
      <c r="T118" s="126" t="s">
        <v>31</v>
      </c>
    </row>
    <row r="119" ht="156.0" customHeight="1">
      <c r="A119" s="18">
        <f t="shared" si="3"/>
        <v>114</v>
      </c>
      <c r="B119" s="21" t="s">
        <v>893</v>
      </c>
      <c r="C119" s="21" t="s">
        <v>894</v>
      </c>
      <c r="D119" s="21" t="s">
        <v>895</v>
      </c>
      <c r="E119" s="21" t="s">
        <v>896</v>
      </c>
      <c r="F119" s="126" t="s">
        <v>897</v>
      </c>
      <c r="G119" s="21" t="s">
        <v>896</v>
      </c>
      <c r="H119" s="126">
        <v>115.0</v>
      </c>
      <c r="I119" s="126">
        <v>2025.0</v>
      </c>
      <c r="J119" s="126" t="s">
        <v>898</v>
      </c>
      <c r="K119" s="126"/>
      <c r="L119" s="126" t="s">
        <v>899</v>
      </c>
      <c r="M119" s="126"/>
      <c r="N119" s="126"/>
      <c r="O119" s="126"/>
      <c r="P119" s="126"/>
      <c r="Q119" s="52" t="s">
        <v>900</v>
      </c>
      <c r="R119" s="144" t="s">
        <v>1078</v>
      </c>
      <c r="S119" s="156">
        <v>89264.0</v>
      </c>
      <c r="T119" s="161" t="s">
        <v>46</v>
      </c>
    </row>
    <row r="120" ht="156.0" customHeight="1">
      <c r="A120" s="18">
        <f t="shared" si="3"/>
        <v>115</v>
      </c>
      <c r="B120" s="21" t="s">
        <v>902</v>
      </c>
      <c r="C120" s="21" t="s">
        <v>903</v>
      </c>
      <c r="D120" s="21" t="s">
        <v>904</v>
      </c>
      <c r="E120" s="21" t="s">
        <v>905</v>
      </c>
      <c r="F120" s="126" t="s">
        <v>906</v>
      </c>
      <c r="G120" s="21" t="s">
        <v>905</v>
      </c>
      <c r="H120" s="126">
        <v>116.0</v>
      </c>
      <c r="I120" s="126">
        <v>2025.0</v>
      </c>
      <c r="J120" s="126" t="s">
        <v>907</v>
      </c>
      <c r="K120" s="126"/>
      <c r="L120" s="126" t="s">
        <v>908</v>
      </c>
      <c r="M120" s="126"/>
      <c r="N120" s="126"/>
      <c r="O120" s="126"/>
      <c r="P120" s="126"/>
      <c r="Q120" s="126" t="s">
        <v>909</v>
      </c>
      <c r="R120" s="144" t="s">
        <v>1079</v>
      </c>
      <c r="S120" s="156">
        <v>0.0</v>
      </c>
      <c r="T120" s="126" t="s">
        <v>31</v>
      </c>
    </row>
    <row r="121" ht="156.0" customHeight="1">
      <c r="A121" s="18">
        <f t="shared" si="3"/>
        <v>116</v>
      </c>
      <c r="B121" s="21" t="s">
        <v>174</v>
      </c>
      <c r="C121" s="21" t="s">
        <v>175</v>
      </c>
      <c r="D121" s="21" t="s">
        <v>911</v>
      </c>
      <c r="E121" s="21" t="s">
        <v>912</v>
      </c>
      <c r="F121" s="126" t="s">
        <v>913</v>
      </c>
      <c r="G121" s="21" t="s">
        <v>912</v>
      </c>
      <c r="H121" s="126">
        <v>117.0</v>
      </c>
      <c r="I121" s="126">
        <v>2025.0</v>
      </c>
      <c r="J121" s="126" t="s">
        <v>914</v>
      </c>
      <c r="K121" s="126"/>
      <c r="L121" s="126" t="s">
        <v>915</v>
      </c>
      <c r="M121" s="126"/>
      <c r="N121" s="126"/>
      <c r="O121" s="126"/>
      <c r="P121" s="126"/>
      <c r="Q121" s="52" t="s">
        <v>916</v>
      </c>
      <c r="R121" s="144" t="s">
        <v>917</v>
      </c>
      <c r="S121" s="156">
        <v>0.0</v>
      </c>
      <c r="T121" s="126" t="s">
        <v>31</v>
      </c>
    </row>
    <row r="122" ht="156.0" customHeight="1">
      <c r="A122" s="18">
        <f t="shared" si="3"/>
        <v>117</v>
      </c>
      <c r="B122" s="21" t="s">
        <v>918</v>
      </c>
      <c r="C122" s="21" t="s">
        <v>175</v>
      </c>
      <c r="D122" s="21" t="s">
        <v>919</v>
      </c>
      <c r="E122" s="21" t="s">
        <v>920</v>
      </c>
      <c r="F122" s="126" t="s">
        <v>913</v>
      </c>
      <c r="G122" s="21" t="s">
        <v>920</v>
      </c>
      <c r="H122" s="126">
        <v>118.0</v>
      </c>
      <c r="I122" s="126">
        <v>2025.0</v>
      </c>
      <c r="J122" s="126" t="s">
        <v>921</v>
      </c>
      <c r="K122" s="126"/>
      <c r="L122" s="126" t="s">
        <v>922</v>
      </c>
      <c r="M122" s="126"/>
      <c r="N122" s="126"/>
      <c r="O122" s="126"/>
      <c r="P122" s="126"/>
      <c r="Q122" s="52" t="s">
        <v>923</v>
      </c>
      <c r="R122" s="144" t="s">
        <v>924</v>
      </c>
      <c r="S122" s="156">
        <v>0.0</v>
      </c>
      <c r="T122" s="126" t="s">
        <v>31</v>
      </c>
    </row>
    <row r="123" ht="156.0" customHeight="1">
      <c r="A123" s="18">
        <f t="shared" si="3"/>
        <v>118</v>
      </c>
      <c r="B123" s="21" t="s">
        <v>925</v>
      </c>
      <c r="C123" s="21" t="s">
        <v>741</v>
      </c>
      <c r="D123" s="21" t="s">
        <v>926</v>
      </c>
      <c r="E123" s="21" t="s">
        <v>927</v>
      </c>
      <c r="F123" s="126" t="s">
        <v>928</v>
      </c>
      <c r="G123" s="21" t="s">
        <v>927</v>
      </c>
      <c r="H123" s="126">
        <v>119.0</v>
      </c>
      <c r="I123" s="126">
        <v>2025.0</v>
      </c>
      <c r="J123" s="126" t="s">
        <v>929</v>
      </c>
      <c r="K123" s="126"/>
      <c r="L123" s="126" t="s">
        <v>930</v>
      </c>
      <c r="M123" s="126"/>
      <c r="N123" s="126"/>
      <c r="O123" s="126"/>
      <c r="P123" s="126"/>
      <c r="Q123" s="21" t="s">
        <v>931</v>
      </c>
      <c r="R123" s="126"/>
      <c r="S123" s="156">
        <v>0.0</v>
      </c>
      <c r="T123" s="126" t="s">
        <v>31</v>
      </c>
    </row>
    <row r="124" ht="156.0" customHeight="1">
      <c r="A124" s="18">
        <f t="shared" si="3"/>
        <v>119</v>
      </c>
      <c r="B124" s="21" t="s">
        <v>740</v>
      </c>
      <c r="C124" s="21" t="s">
        <v>741</v>
      </c>
      <c r="D124" s="21" t="s">
        <v>932</v>
      </c>
      <c r="E124" s="21" t="s">
        <v>164</v>
      </c>
      <c r="F124" s="126" t="s">
        <v>933</v>
      </c>
      <c r="G124" s="21" t="s">
        <v>164</v>
      </c>
      <c r="H124" s="126">
        <v>120.0</v>
      </c>
      <c r="I124" s="126">
        <v>2025.0</v>
      </c>
      <c r="J124" s="126" t="s">
        <v>934</v>
      </c>
      <c r="K124" s="126"/>
      <c r="L124" s="126" t="s">
        <v>935</v>
      </c>
      <c r="M124" s="126"/>
      <c r="N124" s="126"/>
      <c r="O124" s="126"/>
      <c r="P124" s="126"/>
      <c r="Q124" s="21" t="s">
        <v>936</v>
      </c>
      <c r="R124" s="126"/>
      <c r="S124" s="156">
        <v>0.0</v>
      </c>
      <c r="T124" s="126" t="s">
        <v>31</v>
      </c>
    </row>
    <row r="125" ht="156.0" customHeight="1">
      <c r="A125" s="18">
        <f t="shared" si="3"/>
        <v>120</v>
      </c>
      <c r="B125" s="21" t="s">
        <v>733</v>
      </c>
      <c r="C125" s="21" t="s">
        <v>734</v>
      </c>
      <c r="D125" s="21" t="s">
        <v>937</v>
      </c>
      <c r="E125" s="21" t="s">
        <v>888</v>
      </c>
      <c r="F125" s="126" t="s">
        <v>938</v>
      </c>
      <c r="G125" s="21" t="s">
        <v>888</v>
      </c>
      <c r="H125" s="126">
        <v>121.0</v>
      </c>
      <c r="I125" s="126">
        <v>2025.0</v>
      </c>
      <c r="J125" s="126" t="s">
        <v>939</v>
      </c>
      <c r="K125" s="126"/>
      <c r="L125" s="126" t="s">
        <v>940</v>
      </c>
      <c r="M125" s="126"/>
      <c r="N125" s="126"/>
      <c r="O125" s="126"/>
      <c r="P125" s="126"/>
      <c r="Q125" s="52" t="s">
        <v>941</v>
      </c>
      <c r="R125" s="144" t="s">
        <v>1080</v>
      </c>
      <c r="S125" s="156">
        <v>0.0</v>
      </c>
      <c r="T125" s="126" t="s">
        <v>31</v>
      </c>
    </row>
    <row r="126" ht="156.0" customHeight="1">
      <c r="A126" s="18">
        <f t="shared" si="3"/>
        <v>121</v>
      </c>
      <c r="B126" s="21" t="s">
        <v>666</v>
      </c>
      <c r="C126" s="21" t="s">
        <v>667</v>
      </c>
      <c r="D126" s="21" t="s">
        <v>942</v>
      </c>
      <c r="E126" s="21" t="s">
        <v>682</v>
      </c>
      <c r="F126" s="126" t="s">
        <v>943</v>
      </c>
      <c r="G126" s="21" t="s">
        <v>682</v>
      </c>
      <c r="H126" s="126">
        <v>122.0</v>
      </c>
      <c r="I126" s="126">
        <v>2025.0</v>
      </c>
      <c r="J126" s="126" t="s">
        <v>944</v>
      </c>
      <c r="K126" s="126"/>
      <c r="L126" s="126" t="s">
        <v>945</v>
      </c>
      <c r="M126" s="126"/>
      <c r="N126" s="126"/>
      <c r="O126" s="126"/>
      <c r="P126" s="126"/>
      <c r="Q126" s="21" t="s">
        <v>946</v>
      </c>
      <c r="R126" s="126"/>
      <c r="S126" s="156">
        <v>0.0</v>
      </c>
      <c r="T126" s="126" t="s">
        <v>31</v>
      </c>
    </row>
    <row r="127" ht="156.0" customHeight="1">
      <c r="A127" s="18">
        <f t="shared" si="3"/>
        <v>122</v>
      </c>
      <c r="B127" s="21" t="s">
        <v>947</v>
      </c>
      <c r="C127" s="21" t="s">
        <v>948</v>
      </c>
      <c r="D127" s="21" t="s">
        <v>949</v>
      </c>
      <c r="E127" s="21" t="s">
        <v>950</v>
      </c>
      <c r="F127" s="126" t="s">
        <v>951</v>
      </c>
      <c r="G127" s="21" t="s">
        <v>950</v>
      </c>
      <c r="H127" s="126">
        <v>123.0</v>
      </c>
      <c r="I127" s="126">
        <v>2025.0</v>
      </c>
      <c r="J127" s="126" t="s">
        <v>952</v>
      </c>
      <c r="K127" s="126"/>
      <c r="L127" s="126" t="s">
        <v>953</v>
      </c>
      <c r="M127" s="126"/>
      <c r="N127" s="126"/>
      <c r="O127" s="126"/>
      <c r="P127" s="126"/>
      <c r="Q127" s="52" t="s">
        <v>954</v>
      </c>
      <c r="R127" s="144" t="s">
        <v>1081</v>
      </c>
      <c r="S127" s="156">
        <v>0.0</v>
      </c>
      <c r="T127" s="126" t="s">
        <v>31</v>
      </c>
    </row>
    <row r="128" ht="156.0" customHeight="1">
      <c r="A128" s="18">
        <f t="shared" si="3"/>
        <v>123</v>
      </c>
      <c r="B128" s="21" t="s">
        <v>955</v>
      </c>
      <c r="C128" s="21" t="s">
        <v>956</v>
      </c>
      <c r="D128" s="21" t="s">
        <v>957</v>
      </c>
      <c r="E128" s="21" t="s">
        <v>958</v>
      </c>
      <c r="F128" s="126" t="s">
        <v>959</v>
      </c>
      <c r="G128" s="21" t="s">
        <v>958</v>
      </c>
      <c r="H128" s="126">
        <v>124.0</v>
      </c>
      <c r="I128" s="126">
        <v>2025.0</v>
      </c>
      <c r="J128" s="126" t="s">
        <v>960</v>
      </c>
      <c r="K128" s="126"/>
      <c r="L128" s="126" t="s">
        <v>899</v>
      </c>
      <c r="M128" s="126"/>
      <c r="N128" s="126"/>
      <c r="O128" s="126"/>
      <c r="P128" s="126"/>
      <c r="Q128" s="52" t="s">
        <v>961</v>
      </c>
      <c r="R128" s="144" t="s">
        <v>962</v>
      </c>
      <c r="S128" s="156">
        <v>500.0</v>
      </c>
      <c r="T128" s="161" t="s">
        <v>46</v>
      </c>
    </row>
    <row r="129" ht="156.0" customHeight="1">
      <c r="A129" s="18">
        <v>123.0</v>
      </c>
      <c r="B129" s="21" t="s">
        <v>1082</v>
      </c>
      <c r="C129" s="21" t="s">
        <v>175</v>
      </c>
      <c r="D129" s="21" t="s">
        <v>1083</v>
      </c>
      <c r="E129" s="21" t="s">
        <v>1084</v>
      </c>
      <c r="F129" s="126" t="s">
        <v>1085</v>
      </c>
      <c r="G129" s="21" t="s">
        <v>1084</v>
      </c>
      <c r="H129" s="126">
        <v>125.0</v>
      </c>
      <c r="I129" s="126">
        <v>2025.0</v>
      </c>
      <c r="J129" s="126" t="s">
        <v>1086</v>
      </c>
      <c r="K129" s="126"/>
      <c r="L129" s="126" t="s">
        <v>1087</v>
      </c>
      <c r="M129" s="126"/>
      <c r="N129" s="126"/>
      <c r="O129" s="126"/>
      <c r="P129" s="126"/>
      <c r="Q129" s="52" t="s">
        <v>1088</v>
      </c>
      <c r="R129" s="144" t="s">
        <v>1089</v>
      </c>
      <c r="S129" s="156"/>
      <c r="T129" s="126" t="s">
        <v>31</v>
      </c>
    </row>
    <row r="130" ht="156.0" customHeight="1">
      <c r="A130" s="18">
        <f t="shared" ref="A130:A158" si="4">ROW()-5</f>
        <v>125</v>
      </c>
      <c r="B130" s="21" t="s">
        <v>963</v>
      </c>
      <c r="C130" s="21" t="s">
        <v>964</v>
      </c>
      <c r="D130" s="21" t="s">
        <v>965</v>
      </c>
      <c r="E130" s="21" t="s">
        <v>794</v>
      </c>
      <c r="F130" s="126" t="s">
        <v>1090</v>
      </c>
      <c r="G130" s="21" t="s">
        <v>794</v>
      </c>
      <c r="H130" s="126">
        <v>126.0</v>
      </c>
      <c r="I130" s="126">
        <v>2025.0</v>
      </c>
      <c r="J130" s="126" t="s">
        <v>966</v>
      </c>
      <c r="K130" s="126"/>
      <c r="L130" s="126" t="s">
        <v>967</v>
      </c>
      <c r="M130" s="126"/>
      <c r="N130" s="126"/>
      <c r="O130" s="126"/>
      <c r="P130" s="126"/>
      <c r="Q130" s="52" t="s">
        <v>968</v>
      </c>
      <c r="R130" s="144" t="s">
        <v>1091</v>
      </c>
      <c r="S130" s="156">
        <v>0.0</v>
      </c>
      <c r="T130" s="126" t="s">
        <v>31</v>
      </c>
    </row>
    <row r="131" ht="156.0" customHeight="1">
      <c r="A131" s="18">
        <f t="shared" si="4"/>
        <v>126</v>
      </c>
      <c r="B131" s="21" t="s">
        <v>969</v>
      </c>
      <c r="C131" s="21" t="s">
        <v>970</v>
      </c>
      <c r="D131" s="21" t="s">
        <v>971</v>
      </c>
      <c r="E131" s="21" t="s">
        <v>972</v>
      </c>
      <c r="F131" s="126" t="s">
        <v>973</v>
      </c>
      <c r="G131" s="21" t="s">
        <v>972</v>
      </c>
      <c r="H131" s="126">
        <v>127.0</v>
      </c>
      <c r="I131" s="126">
        <v>2025.0</v>
      </c>
      <c r="J131" s="126" t="s">
        <v>974</v>
      </c>
      <c r="K131" s="126"/>
      <c r="L131" s="126" t="s">
        <v>975</v>
      </c>
      <c r="M131" s="126"/>
      <c r="N131" s="126"/>
      <c r="O131" s="126"/>
      <c r="P131" s="126"/>
      <c r="Q131" s="21" t="s">
        <v>976</v>
      </c>
      <c r="R131" s="126"/>
      <c r="S131" s="156">
        <v>0.0</v>
      </c>
      <c r="T131" s="126" t="s">
        <v>31</v>
      </c>
    </row>
    <row r="132" ht="156.0" customHeight="1">
      <c r="A132" s="18">
        <f t="shared" si="4"/>
        <v>127</v>
      </c>
      <c r="B132" s="21" t="s">
        <v>207</v>
      </c>
      <c r="C132" s="21" t="s">
        <v>208</v>
      </c>
      <c r="D132" s="21" t="s">
        <v>977</v>
      </c>
      <c r="E132" s="21" t="s">
        <v>978</v>
      </c>
      <c r="F132" s="126" t="s">
        <v>979</v>
      </c>
      <c r="G132" s="21" t="s">
        <v>978</v>
      </c>
      <c r="H132" s="126">
        <v>128.0</v>
      </c>
      <c r="I132" s="126">
        <v>2025.0</v>
      </c>
      <c r="J132" s="126" t="s">
        <v>980</v>
      </c>
      <c r="K132" s="126"/>
      <c r="L132" s="126" t="s">
        <v>981</v>
      </c>
      <c r="M132" s="126"/>
      <c r="N132" s="126"/>
      <c r="O132" s="126"/>
      <c r="P132" s="126"/>
      <c r="Q132" s="21" t="s">
        <v>982</v>
      </c>
      <c r="R132" s="144" t="s">
        <v>1092</v>
      </c>
      <c r="S132" s="156">
        <v>0.0</v>
      </c>
      <c r="T132" s="126" t="s">
        <v>31</v>
      </c>
    </row>
    <row r="133" ht="156.0" customHeight="1">
      <c r="A133" s="18">
        <f t="shared" si="4"/>
        <v>128</v>
      </c>
      <c r="B133" s="21" t="s">
        <v>694</v>
      </c>
      <c r="C133" s="21" t="s">
        <v>695</v>
      </c>
      <c r="D133" s="21" t="s">
        <v>983</v>
      </c>
      <c r="E133" s="21" t="s">
        <v>984</v>
      </c>
      <c r="F133" s="126" t="s">
        <v>985</v>
      </c>
      <c r="G133" s="21" t="s">
        <v>984</v>
      </c>
      <c r="H133" s="126">
        <v>129.0</v>
      </c>
      <c r="I133" s="126">
        <v>2025.0</v>
      </c>
      <c r="J133" s="126" t="s">
        <v>986</v>
      </c>
      <c r="K133" s="126"/>
      <c r="L133" s="126" t="s">
        <v>987</v>
      </c>
      <c r="M133" s="126"/>
      <c r="N133" s="126"/>
      <c r="O133" s="126"/>
      <c r="P133" s="126"/>
      <c r="Q133" s="21" t="s">
        <v>988</v>
      </c>
      <c r="R133" s="144"/>
      <c r="S133" s="156">
        <v>0.0</v>
      </c>
      <c r="T133" s="126" t="s">
        <v>31</v>
      </c>
    </row>
    <row r="134" ht="156.0" customHeight="1">
      <c r="A134" s="18">
        <f t="shared" si="4"/>
        <v>129</v>
      </c>
      <c r="B134" s="21" t="s">
        <v>989</v>
      </c>
      <c r="C134" s="21" t="s">
        <v>129</v>
      </c>
      <c r="D134" s="21" t="s">
        <v>990</v>
      </c>
      <c r="E134" s="21" t="s">
        <v>978</v>
      </c>
      <c r="F134" s="126" t="s">
        <v>991</v>
      </c>
      <c r="G134" s="21" t="s">
        <v>978</v>
      </c>
      <c r="H134" s="126">
        <v>130.0</v>
      </c>
      <c r="I134" s="126">
        <v>2025.0</v>
      </c>
      <c r="J134" s="21" t="s">
        <v>992</v>
      </c>
      <c r="K134" s="126"/>
      <c r="L134" s="126" t="s">
        <v>993</v>
      </c>
      <c r="M134" s="126"/>
      <c r="N134" s="126"/>
      <c r="O134" s="126"/>
      <c r="P134" s="126"/>
      <c r="Q134" s="21" t="s">
        <v>994</v>
      </c>
      <c r="R134" s="144" t="s">
        <v>1093</v>
      </c>
      <c r="S134" s="156">
        <v>0.0</v>
      </c>
      <c r="T134" s="126" t="s">
        <v>31</v>
      </c>
    </row>
    <row r="135" ht="156.0" customHeight="1">
      <c r="A135" s="18">
        <f t="shared" si="4"/>
        <v>130</v>
      </c>
      <c r="B135" s="21" t="s">
        <v>995</v>
      </c>
      <c r="C135" s="21" t="s">
        <v>531</v>
      </c>
      <c r="D135" s="21" t="s">
        <v>996</v>
      </c>
      <c r="E135" s="21" t="s">
        <v>402</v>
      </c>
      <c r="F135" s="126" t="s">
        <v>997</v>
      </c>
      <c r="G135" s="21" t="s">
        <v>402</v>
      </c>
      <c r="H135" s="126">
        <v>131.0</v>
      </c>
      <c r="I135" s="126">
        <v>2025.0</v>
      </c>
      <c r="J135" s="126" t="s">
        <v>998</v>
      </c>
      <c r="K135" s="126"/>
      <c r="L135" s="126" t="s">
        <v>999</v>
      </c>
      <c r="M135" s="126"/>
      <c r="N135" s="126"/>
      <c r="O135" s="126"/>
      <c r="P135" s="126"/>
      <c r="Q135" s="21" t="s">
        <v>1000</v>
      </c>
      <c r="R135" s="126"/>
      <c r="S135" s="156">
        <v>0.0</v>
      </c>
      <c r="T135" s="126" t="s">
        <v>31</v>
      </c>
    </row>
    <row r="136" ht="156.0" customHeight="1">
      <c r="A136" s="18">
        <f t="shared" si="4"/>
        <v>131</v>
      </c>
      <c r="B136" s="21" t="s">
        <v>207</v>
      </c>
      <c r="C136" s="21" t="s">
        <v>208</v>
      </c>
      <c r="D136" s="21" t="s">
        <v>1094</v>
      </c>
      <c r="E136" s="21" t="s">
        <v>557</v>
      </c>
      <c r="F136" s="126" t="s">
        <v>1095</v>
      </c>
      <c r="G136" s="21" t="s">
        <v>557</v>
      </c>
      <c r="H136" s="126">
        <v>132.0</v>
      </c>
      <c r="I136" s="126">
        <v>2025.0</v>
      </c>
      <c r="J136" s="126" t="s">
        <v>1096</v>
      </c>
      <c r="K136" s="126"/>
      <c r="L136" s="126" t="s">
        <v>1097</v>
      </c>
      <c r="M136" s="126"/>
      <c r="N136" s="126"/>
      <c r="O136" s="126"/>
      <c r="P136" s="126"/>
      <c r="Q136" s="52" t="s">
        <v>1098</v>
      </c>
      <c r="R136" s="126"/>
      <c r="S136" s="156">
        <v>0.0</v>
      </c>
      <c r="T136" s="126" t="s">
        <v>31</v>
      </c>
    </row>
    <row r="137" ht="156.0" customHeight="1">
      <c r="A137" s="18">
        <f t="shared" si="4"/>
        <v>132</v>
      </c>
      <c r="B137" s="21" t="s">
        <v>79</v>
      </c>
      <c r="C137" s="21" t="s">
        <v>400</v>
      </c>
      <c r="D137" s="21" t="s">
        <v>1099</v>
      </c>
      <c r="E137" s="21" t="s">
        <v>984</v>
      </c>
      <c r="F137" s="126" t="s">
        <v>1100</v>
      </c>
      <c r="G137" s="21" t="s">
        <v>984</v>
      </c>
      <c r="H137" s="126">
        <v>133.0</v>
      </c>
      <c r="I137" s="126">
        <v>2025.0</v>
      </c>
      <c r="J137" s="126" t="s">
        <v>1101</v>
      </c>
      <c r="K137" s="126"/>
      <c r="L137" s="126" t="s">
        <v>1102</v>
      </c>
      <c r="M137" s="126"/>
      <c r="N137" s="126"/>
      <c r="O137" s="126"/>
      <c r="P137" s="126"/>
      <c r="Q137" s="21" t="s">
        <v>1103</v>
      </c>
      <c r="R137" s="144" t="s">
        <v>1104</v>
      </c>
      <c r="S137" s="156">
        <v>0.0</v>
      </c>
      <c r="T137" s="126" t="s">
        <v>31</v>
      </c>
    </row>
    <row r="138" ht="156.0" customHeight="1">
      <c r="A138" s="18">
        <f t="shared" si="4"/>
        <v>133</v>
      </c>
      <c r="B138" s="21" t="s">
        <v>1105</v>
      </c>
      <c r="C138" s="21" t="s">
        <v>1106</v>
      </c>
      <c r="D138" s="21" t="s">
        <v>1107</v>
      </c>
      <c r="E138" s="21" t="s">
        <v>1108</v>
      </c>
      <c r="F138" s="126" t="s">
        <v>1109</v>
      </c>
      <c r="G138" s="21" t="s">
        <v>1108</v>
      </c>
      <c r="H138" s="126">
        <v>134.0</v>
      </c>
      <c r="I138" s="126">
        <v>2025.0</v>
      </c>
      <c r="J138" s="126" t="s">
        <v>1110</v>
      </c>
      <c r="K138" s="126" t="s">
        <v>1111</v>
      </c>
      <c r="L138" s="21" t="s">
        <v>1112</v>
      </c>
      <c r="M138" s="126"/>
      <c r="N138" s="126"/>
      <c r="O138" s="126"/>
      <c r="P138" s="126"/>
      <c r="Q138" s="52" t="s">
        <v>1113</v>
      </c>
      <c r="R138" s="144" t="s">
        <v>1114</v>
      </c>
      <c r="S138" s="156">
        <v>0.0</v>
      </c>
      <c r="T138" s="126" t="s">
        <v>31</v>
      </c>
    </row>
    <row r="139" ht="156.0" customHeight="1">
      <c r="A139" s="18">
        <f t="shared" si="4"/>
        <v>134</v>
      </c>
      <c r="B139" s="21" t="s">
        <v>1115</v>
      </c>
      <c r="C139" s="21" t="s">
        <v>1116</v>
      </c>
      <c r="D139" s="21" t="s">
        <v>1117</v>
      </c>
      <c r="E139" s="21" t="s">
        <v>1118</v>
      </c>
      <c r="F139" s="126" t="s">
        <v>1119</v>
      </c>
      <c r="G139" s="21" t="s">
        <v>1118</v>
      </c>
      <c r="H139" s="126">
        <v>135.0</v>
      </c>
      <c r="I139" s="126">
        <v>2025.0</v>
      </c>
      <c r="J139" s="126" t="s">
        <v>1120</v>
      </c>
      <c r="K139" s="126"/>
      <c r="L139" s="126" t="s">
        <v>1121</v>
      </c>
      <c r="M139" s="126"/>
      <c r="N139" s="126"/>
      <c r="O139" s="126"/>
      <c r="P139" s="126"/>
      <c r="Q139" s="52" t="s">
        <v>1122</v>
      </c>
      <c r="R139" s="126"/>
      <c r="S139" s="156">
        <v>0.0</v>
      </c>
      <c r="T139" s="126" t="s">
        <v>31</v>
      </c>
    </row>
    <row r="140" ht="156.0" customHeight="1">
      <c r="A140" s="18">
        <f t="shared" si="4"/>
        <v>135</v>
      </c>
      <c r="B140" s="21" t="s">
        <v>207</v>
      </c>
      <c r="C140" s="21" t="s">
        <v>208</v>
      </c>
      <c r="D140" s="21" t="s">
        <v>1123</v>
      </c>
      <c r="E140" s="21" t="s">
        <v>1124</v>
      </c>
      <c r="F140" s="126" t="s">
        <v>1125</v>
      </c>
      <c r="G140" s="21" t="s">
        <v>1124</v>
      </c>
      <c r="H140" s="126">
        <v>136.0</v>
      </c>
      <c r="I140" s="126">
        <v>2025.0</v>
      </c>
      <c r="J140" s="126" t="s">
        <v>1126</v>
      </c>
      <c r="K140" s="126"/>
      <c r="L140" s="126" t="s">
        <v>1127</v>
      </c>
      <c r="M140" s="126"/>
      <c r="N140" s="126"/>
      <c r="O140" s="126"/>
      <c r="P140" s="126"/>
      <c r="Q140" s="21" t="s">
        <v>1128</v>
      </c>
      <c r="R140" s="126"/>
      <c r="S140" s="156">
        <v>0.0</v>
      </c>
      <c r="T140" s="126" t="s">
        <v>31</v>
      </c>
    </row>
    <row r="141" ht="156.0" customHeight="1">
      <c r="A141" s="18">
        <f t="shared" si="4"/>
        <v>136</v>
      </c>
      <c r="B141" s="21" t="s">
        <v>1129</v>
      </c>
      <c r="C141" s="21" t="s">
        <v>1130</v>
      </c>
      <c r="D141" s="21" t="s">
        <v>1131</v>
      </c>
      <c r="E141" s="21" t="s">
        <v>579</v>
      </c>
      <c r="F141" s="126" t="s">
        <v>1132</v>
      </c>
      <c r="G141" s="21" t="s">
        <v>579</v>
      </c>
      <c r="H141" s="126">
        <v>137.0</v>
      </c>
      <c r="I141" s="126">
        <v>2025.0</v>
      </c>
      <c r="J141" s="126" t="s">
        <v>1133</v>
      </c>
      <c r="K141" s="126"/>
      <c r="L141" s="126" t="s">
        <v>1134</v>
      </c>
      <c r="M141" s="126"/>
      <c r="N141" s="126"/>
      <c r="O141" s="126"/>
      <c r="P141" s="126"/>
      <c r="Q141" s="52" t="s">
        <v>1135</v>
      </c>
      <c r="R141" s="126"/>
      <c r="S141" s="156">
        <v>0.0</v>
      </c>
      <c r="T141" s="126" t="s">
        <v>31</v>
      </c>
    </row>
    <row r="142" ht="156.0" customHeight="1">
      <c r="A142" s="18">
        <f t="shared" si="4"/>
        <v>137</v>
      </c>
      <c r="B142" s="21" t="s">
        <v>963</v>
      </c>
      <c r="C142" s="21" t="s">
        <v>964</v>
      </c>
      <c r="D142" s="21" t="s">
        <v>1136</v>
      </c>
      <c r="E142" s="21" t="s">
        <v>888</v>
      </c>
      <c r="F142" s="126" t="s">
        <v>1137</v>
      </c>
      <c r="G142" s="21" t="s">
        <v>888</v>
      </c>
      <c r="H142" s="126">
        <v>138.0</v>
      </c>
      <c r="I142" s="126">
        <v>2025.0</v>
      </c>
      <c r="J142" s="126" t="s">
        <v>1138</v>
      </c>
      <c r="K142" s="126"/>
      <c r="L142" s="126" t="s">
        <v>1139</v>
      </c>
      <c r="M142" s="126"/>
      <c r="N142" s="126"/>
      <c r="O142" s="126"/>
      <c r="P142" s="126"/>
      <c r="Q142" s="21" t="s">
        <v>1140</v>
      </c>
      <c r="R142" s="126"/>
      <c r="S142" s="156">
        <v>0.0</v>
      </c>
      <c r="T142" s="126" t="s">
        <v>31</v>
      </c>
    </row>
    <row r="143" ht="156.0" customHeight="1">
      <c r="A143" s="18">
        <f t="shared" si="4"/>
        <v>138</v>
      </c>
      <c r="B143" s="21" t="s">
        <v>1141</v>
      </c>
      <c r="C143" s="21" t="s">
        <v>1142</v>
      </c>
      <c r="D143" s="21" t="s">
        <v>1143</v>
      </c>
      <c r="E143" s="21" t="s">
        <v>874</v>
      </c>
      <c r="F143" s="126" t="s">
        <v>1144</v>
      </c>
      <c r="G143" s="21" t="s">
        <v>874</v>
      </c>
      <c r="H143" s="126">
        <v>139.0</v>
      </c>
      <c r="I143" s="126">
        <v>2025.0</v>
      </c>
      <c r="J143" s="126" t="s">
        <v>1145</v>
      </c>
      <c r="K143" s="126"/>
      <c r="L143" s="126" t="s">
        <v>1146</v>
      </c>
      <c r="M143" s="126"/>
      <c r="N143" s="126"/>
      <c r="O143" s="126"/>
      <c r="P143" s="126"/>
      <c r="Q143" s="21" t="s">
        <v>1147</v>
      </c>
      <c r="R143" s="126"/>
      <c r="S143" s="156">
        <v>0.0</v>
      </c>
      <c r="T143" s="126" t="s">
        <v>31</v>
      </c>
    </row>
    <row r="144" ht="156.0" customHeight="1">
      <c r="A144" s="18">
        <f t="shared" si="4"/>
        <v>139</v>
      </c>
      <c r="B144" s="21" t="s">
        <v>168</v>
      </c>
      <c r="C144" s="21" t="s">
        <v>169</v>
      </c>
      <c r="D144" s="21" t="s">
        <v>1148</v>
      </c>
      <c r="E144" s="21" t="s">
        <v>750</v>
      </c>
      <c r="F144" s="126" t="s">
        <v>1149</v>
      </c>
      <c r="G144" s="21" t="s">
        <v>750</v>
      </c>
      <c r="H144" s="126">
        <v>140.0</v>
      </c>
      <c r="I144" s="126">
        <v>2025.0</v>
      </c>
      <c r="J144" s="126" t="s">
        <v>1150</v>
      </c>
      <c r="K144" s="126"/>
      <c r="L144" s="126" t="s">
        <v>1151</v>
      </c>
      <c r="M144" s="126"/>
      <c r="N144" s="126"/>
      <c r="O144" s="126"/>
      <c r="P144" s="126"/>
      <c r="Q144" s="21" t="s">
        <v>1152</v>
      </c>
      <c r="R144" s="126"/>
      <c r="S144" s="156">
        <v>0.0</v>
      </c>
      <c r="T144" s="126" t="s">
        <v>31</v>
      </c>
    </row>
    <row r="145" ht="156.0" customHeight="1">
      <c r="A145" s="18">
        <f t="shared" si="4"/>
        <v>140</v>
      </c>
      <c r="B145" s="21" t="s">
        <v>1141</v>
      </c>
      <c r="C145" s="21" t="s">
        <v>1142</v>
      </c>
      <c r="D145" s="21" t="s">
        <v>1153</v>
      </c>
      <c r="E145" s="21" t="s">
        <v>826</v>
      </c>
      <c r="F145" s="126" t="s">
        <v>1154</v>
      </c>
      <c r="G145" s="21" t="s">
        <v>826</v>
      </c>
      <c r="H145" s="126">
        <v>141.0</v>
      </c>
      <c r="I145" s="126">
        <v>2025.0</v>
      </c>
      <c r="J145" s="126" t="s">
        <v>1155</v>
      </c>
      <c r="K145" s="126"/>
      <c r="L145" s="21" t="s">
        <v>1156</v>
      </c>
      <c r="M145" s="126"/>
      <c r="N145" s="126"/>
      <c r="O145" s="126"/>
      <c r="P145" s="126"/>
      <c r="Q145" s="21" t="s">
        <v>1157</v>
      </c>
      <c r="R145" s="126"/>
      <c r="S145" s="156">
        <v>0.0</v>
      </c>
      <c r="T145" s="126" t="s">
        <v>31</v>
      </c>
    </row>
    <row r="146" ht="156.0" customHeight="1">
      <c r="A146" s="18">
        <f t="shared" si="4"/>
        <v>141</v>
      </c>
      <c r="B146" s="21" t="s">
        <v>1158</v>
      </c>
      <c r="C146" s="21" t="s">
        <v>382</v>
      </c>
      <c r="D146" s="21" t="s">
        <v>1159</v>
      </c>
      <c r="E146" s="21" t="s">
        <v>428</v>
      </c>
      <c r="F146" s="126" t="s">
        <v>1160</v>
      </c>
      <c r="G146" s="21" t="s">
        <v>428</v>
      </c>
      <c r="H146" s="126">
        <v>142.0</v>
      </c>
      <c r="I146" s="126">
        <v>2025.0</v>
      </c>
      <c r="J146" s="126" t="s">
        <v>1161</v>
      </c>
      <c r="K146" s="126"/>
      <c r="L146" s="21" t="s">
        <v>1162</v>
      </c>
      <c r="M146" s="126"/>
      <c r="N146" s="126"/>
      <c r="O146" s="126"/>
      <c r="P146" s="126"/>
      <c r="Q146" s="21" t="s">
        <v>1163</v>
      </c>
      <c r="R146" s="126"/>
      <c r="S146" s="156">
        <v>0.0</v>
      </c>
      <c r="T146" s="126" t="s">
        <v>31</v>
      </c>
    </row>
    <row r="147" ht="156.0" customHeight="1">
      <c r="A147" s="18">
        <f t="shared" si="4"/>
        <v>142</v>
      </c>
      <c r="B147" s="21" t="s">
        <v>879</v>
      </c>
      <c r="C147" s="21" t="s">
        <v>880</v>
      </c>
      <c r="D147" s="21" t="s">
        <v>1164</v>
      </c>
      <c r="E147" s="21" t="s">
        <v>1165</v>
      </c>
      <c r="F147" s="126" t="s">
        <v>1166</v>
      </c>
      <c r="G147" s="21" t="s">
        <v>1165</v>
      </c>
      <c r="H147" s="126">
        <v>143.0</v>
      </c>
      <c r="I147" s="126">
        <v>2025.0</v>
      </c>
      <c r="J147" s="126" t="s">
        <v>1167</v>
      </c>
      <c r="K147" s="126"/>
      <c r="L147" s="21" t="s">
        <v>1168</v>
      </c>
      <c r="M147" s="126"/>
      <c r="N147" s="126"/>
      <c r="O147" s="126"/>
      <c r="P147" s="126"/>
      <c r="Q147" s="21" t="s">
        <v>1169</v>
      </c>
      <c r="R147" s="144" t="s">
        <v>1170</v>
      </c>
      <c r="S147" s="156">
        <v>0.0</v>
      </c>
      <c r="T147" s="126" t="s">
        <v>31</v>
      </c>
    </row>
    <row r="148" ht="156.0" customHeight="1">
      <c r="A148" s="18">
        <f t="shared" si="4"/>
        <v>143</v>
      </c>
      <c r="B148" s="21" t="s">
        <v>1171</v>
      </c>
      <c r="C148" s="21" t="s">
        <v>1172</v>
      </c>
      <c r="D148" s="21" t="s">
        <v>1173</v>
      </c>
      <c r="E148" s="21" t="s">
        <v>1174</v>
      </c>
      <c r="F148" s="126" t="s">
        <v>1175</v>
      </c>
      <c r="G148" s="21" t="s">
        <v>1174</v>
      </c>
      <c r="H148" s="126">
        <v>144.0</v>
      </c>
      <c r="I148" s="126">
        <v>2025.0</v>
      </c>
      <c r="J148" s="126" t="s">
        <v>1176</v>
      </c>
      <c r="K148" s="126"/>
      <c r="L148" s="21" t="s">
        <v>1177</v>
      </c>
      <c r="M148" s="126"/>
      <c r="N148" s="126"/>
      <c r="O148" s="126"/>
      <c r="P148" s="126"/>
      <c r="Q148" s="21" t="s">
        <v>1178</v>
      </c>
      <c r="R148" s="126"/>
      <c r="S148" s="156">
        <v>0.0</v>
      </c>
      <c r="T148" s="126" t="s">
        <v>31</v>
      </c>
    </row>
    <row r="149" ht="156.0" customHeight="1">
      <c r="A149" s="18">
        <f t="shared" si="4"/>
        <v>144</v>
      </c>
      <c r="B149" s="21" t="s">
        <v>1179</v>
      </c>
      <c r="C149" s="21" t="s">
        <v>1180</v>
      </c>
      <c r="D149" s="21" t="s">
        <v>1181</v>
      </c>
      <c r="E149" s="21" t="s">
        <v>1182</v>
      </c>
      <c r="F149" s="126" t="s">
        <v>1183</v>
      </c>
      <c r="G149" s="21" t="s">
        <v>1182</v>
      </c>
      <c r="H149" s="126">
        <v>145.0</v>
      </c>
      <c r="I149" s="126">
        <v>2025.0</v>
      </c>
      <c r="J149" s="126" t="s">
        <v>1184</v>
      </c>
      <c r="K149" s="126"/>
      <c r="L149" s="21" t="s">
        <v>1185</v>
      </c>
      <c r="M149" s="126"/>
      <c r="N149" s="126"/>
      <c r="O149" s="126"/>
      <c r="P149" s="126"/>
      <c r="Q149" s="21" t="s">
        <v>1186</v>
      </c>
      <c r="R149" s="144" t="s">
        <v>1187</v>
      </c>
      <c r="S149" s="156">
        <v>0.0</v>
      </c>
      <c r="T149" s="126" t="s">
        <v>31</v>
      </c>
    </row>
    <row r="150" ht="156.0" customHeight="1">
      <c r="A150" s="18">
        <f t="shared" si="4"/>
        <v>145</v>
      </c>
      <c r="B150" s="21" t="s">
        <v>207</v>
      </c>
      <c r="C150" s="21" t="s">
        <v>208</v>
      </c>
      <c r="D150" s="21" t="s">
        <v>1188</v>
      </c>
      <c r="E150" s="21" t="s">
        <v>1189</v>
      </c>
      <c r="F150" s="126" t="s">
        <v>1190</v>
      </c>
      <c r="G150" s="21" t="s">
        <v>1189</v>
      </c>
      <c r="H150" s="126">
        <v>146.0</v>
      </c>
      <c r="I150" s="126">
        <v>2025.0</v>
      </c>
      <c r="J150" s="126" t="s">
        <v>1191</v>
      </c>
      <c r="K150" s="126"/>
      <c r="L150" s="21" t="s">
        <v>1192</v>
      </c>
      <c r="M150" s="126"/>
      <c r="N150" s="126"/>
      <c r="O150" s="126"/>
      <c r="P150" s="126"/>
      <c r="Q150" s="21" t="s">
        <v>1193</v>
      </c>
      <c r="R150" s="126"/>
      <c r="S150" s="156">
        <v>0.0</v>
      </c>
      <c r="T150" s="126" t="s">
        <v>31</v>
      </c>
    </row>
    <row r="151" ht="156.0" customHeight="1">
      <c r="A151" s="18">
        <f t="shared" si="4"/>
        <v>146</v>
      </c>
      <c r="B151" s="21" t="s">
        <v>1194</v>
      </c>
      <c r="C151" s="21" t="s">
        <v>1195</v>
      </c>
      <c r="D151" s="21" t="s">
        <v>1196</v>
      </c>
      <c r="E151" s="21" t="s">
        <v>1197</v>
      </c>
      <c r="F151" s="126" t="s">
        <v>1198</v>
      </c>
      <c r="G151" s="21" t="s">
        <v>1197</v>
      </c>
      <c r="H151" s="126">
        <v>147.0</v>
      </c>
      <c r="I151" s="126">
        <v>2025.0</v>
      </c>
      <c r="J151" s="126" t="s">
        <v>1199</v>
      </c>
      <c r="K151" s="126"/>
      <c r="L151" s="21" t="s">
        <v>1200</v>
      </c>
      <c r="M151" s="126"/>
      <c r="N151" s="126"/>
      <c r="O151" s="126"/>
      <c r="P151" s="126"/>
      <c r="Q151" s="21" t="s">
        <v>1201</v>
      </c>
      <c r="R151" s="144" t="s">
        <v>1202</v>
      </c>
      <c r="S151" s="156">
        <v>0.0</v>
      </c>
      <c r="T151" s="126" t="s">
        <v>31</v>
      </c>
    </row>
    <row r="152" ht="156.0" customHeight="1">
      <c r="A152" s="18">
        <f t="shared" si="4"/>
        <v>147</v>
      </c>
      <c r="B152" s="21" t="s">
        <v>1203</v>
      </c>
      <c r="C152" s="21" t="s">
        <v>1204</v>
      </c>
      <c r="D152" s="21" t="s">
        <v>1205</v>
      </c>
      <c r="E152" s="21" t="s">
        <v>1206</v>
      </c>
      <c r="F152" s="126" t="s">
        <v>1207</v>
      </c>
      <c r="G152" s="21" t="s">
        <v>1206</v>
      </c>
      <c r="H152" s="126">
        <v>148.0</v>
      </c>
      <c r="I152" s="126">
        <v>2025.0</v>
      </c>
      <c r="J152" s="126" t="s">
        <v>1208</v>
      </c>
      <c r="K152" s="126"/>
      <c r="L152" s="126" t="s">
        <v>1209</v>
      </c>
      <c r="M152" s="126"/>
      <c r="N152" s="126"/>
      <c r="O152" s="126"/>
      <c r="P152" s="126"/>
      <c r="Q152" s="21" t="s">
        <v>1210</v>
      </c>
      <c r="R152" s="144" t="s">
        <v>1211</v>
      </c>
      <c r="S152" s="156">
        <v>0.0</v>
      </c>
      <c r="T152" s="126" t="s">
        <v>31</v>
      </c>
    </row>
    <row r="153" ht="156.0" customHeight="1">
      <c r="A153" s="18">
        <f t="shared" si="4"/>
        <v>148</v>
      </c>
      <c r="B153" s="21" t="s">
        <v>1212</v>
      </c>
      <c r="C153" s="21" t="s">
        <v>1213</v>
      </c>
      <c r="D153" s="21" t="s">
        <v>1214</v>
      </c>
      <c r="E153" s="21" t="s">
        <v>1215</v>
      </c>
      <c r="F153" s="126" t="s">
        <v>1216</v>
      </c>
      <c r="G153" s="21" t="s">
        <v>1215</v>
      </c>
      <c r="H153" s="126">
        <v>149.0</v>
      </c>
      <c r="I153" s="126">
        <v>2025.0</v>
      </c>
      <c r="J153" s="126" t="s">
        <v>1217</v>
      </c>
      <c r="K153" s="126"/>
      <c r="L153" s="21" t="s">
        <v>1218</v>
      </c>
      <c r="M153" s="126"/>
      <c r="N153" s="126"/>
      <c r="O153" s="126"/>
      <c r="P153" s="126"/>
      <c r="Q153" s="21" t="s">
        <v>1219</v>
      </c>
      <c r="R153" s="144" t="s">
        <v>1220</v>
      </c>
      <c r="S153" s="156">
        <v>0.0</v>
      </c>
      <c r="T153" s="126" t="s">
        <v>31</v>
      </c>
    </row>
    <row r="154" ht="156.0" customHeight="1">
      <c r="A154" s="18">
        <f t="shared" si="4"/>
        <v>149</v>
      </c>
      <c r="B154" s="21" t="s">
        <v>1221</v>
      </c>
      <c r="C154" s="21" t="s">
        <v>1222</v>
      </c>
      <c r="D154" s="21" t="s">
        <v>1223</v>
      </c>
      <c r="E154" s="21" t="s">
        <v>1224</v>
      </c>
      <c r="F154" s="126" t="s">
        <v>1225</v>
      </c>
      <c r="G154" s="21" t="s">
        <v>1224</v>
      </c>
      <c r="H154" s="126">
        <v>150.0</v>
      </c>
      <c r="I154" s="126">
        <v>2025.0</v>
      </c>
      <c r="J154" s="126" t="s">
        <v>1226</v>
      </c>
      <c r="K154" s="126"/>
      <c r="L154" s="21" t="s">
        <v>1218</v>
      </c>
      <c r="M154" s="126"/>
      <c r="N154" s="126"/>
      <c r="O154" s="126"/>
      <c r="P154" s="126"/>
      <c r="Q154" s="21" t="s">
        <v>1227</v>
      </c>
      <c r="R154" s="144" t="s">
        <v>1228</v>
      </c>
      <c r="S154" s="156">
        <v>0.0</v>
      </c>
      <c r="T154" s="126" t="s">
        <v>31</v>
      </c>
    </row>
    <row r="155" ht="156.0" customHeight="1">
      <c r="A155" s="18">
        <f t="shared" si="4"/>
        <v>150</v>
      </c>
      <c r="B155" s="21" t="s">
        <v>47</v>
      </c>
      <c r="C155" s="21" t="s">
        <v>48</v>
      </c>
      <c r="D155" s="21" t="s">
        <v>1229</v>
      </c>
      <c r="E155" s="21" t="s">
        <v>1230</v>
      </c>
      <c r="F155" s="126" t="s">
        <v>1231</v>
      </c>
      <c r="G155" s="21" t="s">
        <v>1230</v>
      </c>
      <c r="H155" s="126">
        <v>151.0</v>
      </c>
      <c r="I155" s="126">
        <v>2025.0</v>
      </c>
      <c r="J155" s="126" t="s">
        <v>1232</v>
      </c>
      <c r="K155" s="126"/>
      <c r="L155" s="21" t="s">
        <v>1233</v>
      </c>
      <c r="M155" s="126"/>
      <c r="N155" s="126"/>
      <c r="O155" s="126"/>
      <c r="P155" s="126"/>
      <c r="Q155" s="21" t="s">
        <v>1234</v>
      </c>
      <c r="R155" s="144" t="s">
        <v>1235</v>
      </c>
      <c r="S155" s="156">
        <v>0.0</v>
      </c>
      <c r="T155" s="126" t="s">
        <v>31</v>
      </c>
    </row>
    <row r="156" ht="156.0" customHeight="1">
      <c r="A156" s="18">
        <f t="shared" si="4"/>
        <v>151</v>
      </c>
      <c r="B156" s="21" t="s">
        <v>1236</v>
      </c>
      <c r="C156" s="21" t="s">
        <v>1237</v>
      </c>
      <c r="D156" s="21" t="s">
        <v>1238</v>
      </c>
      <c r="E156" s="162" t="s">
        <v>1239</v>
      </c>
      <c r="F156" s="126" t="s">
        <v>1240</v>
      </c>
      <c r="G156" s="162" t="s">
        <v>1239</v>
      </c>
      <c r="H156" s="126">
        <v>152.0</v>
      </c>
      <c r="I156" s="126">
        <v>2025.0</v>
      </c>
      <c r="J156" s="126" t="s">
        <v>1241</v>
      </c>
      <c r="K156" s="126"/>
      <c r="L156" s="21" t="s">
        <v>1242</v>
      </c>
      <c r="M156" s="126"/>
      <c r="N156" s="126"/>
      <c r="O156" s="126"/>
      <c r="P156" s="126"/>
      <c r="Q156" s="52" t="s">
        <v>1243</v>
      </c>
      <c r="R156" s="126"/>
      <c r="S156" s="156">
        <v>109200.0</v>
      </c>
      <c r="T156" s="126" t="s">
        <v>31</v>
      </c>
    </row>
    <row r="157" ht="156.0" customHeight="1">
      <c r="A157" s="18">
        <f t="shared" si="4"/>
        <v>152</v>
      </c>
      <c r="B157" s="21" t="s">
        <v>47</v>
      </c>
      <c r="C157" s="21" t="s">
        <v>48</v>
      </c>
      <c r="D157" s="21" t="s">
        <v>1244</v>
      </c>
      <c r="E157" s="21" t="s">
        <v>1245</v>
      </c>
      <c r="F157" s="126" t="s">
        <v>1246</v>
      </c>
      <c r="G157" s="21" t="s">
        <v>1245</v>
      </c>
      <c r="H157" s="126">
        <v>153.0</v>
      </c>
      <c r="I157" s="126">
        <v>2025.0</v>
      </c>
      <c r="J157" s="126" t="s">
        <v>1247</v>
      </c>
      <c r="K157" s="126"/>
      <c r="L157" s="21" t="s">
        <v>1248</v>
      </c>
      <c r="M157" s="126"/>
      <c r="N157" s="126"/>
      <c r="O157" s="126"/>
      <c r="P157" s="126"/>
      <c r="Q157" s="21" t="s">
        <v>1249</v>
      </c>
      <c r="R157" s="126"/>
      <c r="S157" s="156">
        <v>0.0</v>
      </c>
      <c r="T157" s="126" t="s">
        <v>31</v>
      </c>
    </row>
    <row r="158" ht="156.0" customHeight="1">
      <c r="A158" s="18">
        <f t="shared" si="4"/>
        <v>153</v>
      </c>
      <c r="B158" s="21" t="s">
        <v>1250</v>
      </c>
      <c r="C158" s="21" t="s">
        <v>1251</v>
      </c>
      <c r="D158" s="21" t="s">
        <v>1252</v>
      </c>
      <c r="E158" s="21" t="s">
        <v>722</v>
      </c>
      <c r="F158" s="126" t="s">
        <v>1253</v>
      </c>
      <c r="G158" s="21" t="s">
        <v>722</v>
      </c>
      <c r="H158" s="126">
        <v>154.0</v>
      </c>
      <c r="I158" s="126">
        <v>2025.0</v>
      </c>
      <c r="J158" s="126" t="s">
        <v>1254</v>
      </c>
      <c r="K158" s="126"/>
      <c r="L158" s="21" t="s">
        <v>1255</v>
      </c>
      <c r="M158" s="126"/>
      <c r="N158" s="126"/>
      <c r="O158" s="126"/>
      <c r="P158" s="126"/>
      <c r="Q158" s="21" t="s">
        <v>1256</v>
      </c>
      <c r="R158" s="126"/>
      <c r="S158" s="156">
        <v>0.0</v>
      </c>
      <c r="T158" s="126" t="s">
        <v>31</v>
      </c>
    </row>
    <row r="159" ht="156.0" customHeight="1">
      <c r="A159" s="18">
        <v>154.0</v>
      </c>
      <c r="B159" s="21" t="s">
        <v>168</v>
      </c>
      <c r="C159" s="21" t="s">
        <v>169</v>
      </c>
      <c r="D159" s="21" t="s">
        <v>1257</v>
      </c>
      <c r="E159" s="21" t="s">
        <v>1165</v>
      </c>
      <c r="F159" s="126" t="s">
        <v>1258</v>
      </c>
      <c r="G159" s="21" t="s">
        <v>1165</v>
      </c>
      <c r="H159" s="126">
        <v>155.0</v>
      </c>
      <c r="I159" s="126">
        <v>2025.0</v>
      </c>
      <c r="J159" s="126" t="s">
        <v>1259</v>
      </c>
      <c r="K159" s="126"/>
      <c r="L159" s="21" t="s">
        <v>1260</v>
      </c>
      <c r="M159" s="126"/>
      <c r="N159" s="126"/>
      <c r="O159" s="126"/>
      <c r="P159" s="126"/>
      <c r="Q159" s="21" t="s">
        <v>1261</v>
      </c>
      <c r="R159" s="126"/>
      <c r="S159" s="156"/>
      <c r="T159" s="126" t="s">
        <v>31</v>
      </c>
    </row>
    <row r="160" ht="156.0" customHeight="1">
      <c r="A160" s="18">
        <f>ROW()-5</f>
        <v>155</v>
      </c>
      <c r="B160" s="21" t="s">
        <v>207</v>
      </c>
      <c r="C160" s="21" t="s">
        <v>208</v>
      </c>
      <c r="D160" s="21" t="s">
        <v>1262</v>
      </c>
      <c r="E160" s="21" t="s">
        <v>1263</v>
      </c>
      <c r="F160" s="126" t="s">
        <v>1264</v>
      </c>
      <c r="G160" s="21" t="s">
        <v>1263</v>
      </c>
      <c r="H160" s="126">
        <v>156.0</v>
      </c>
      <c r="I160" s="126">
        <v>2025.0</v>
      </c>
      <c r="J160" s="126" t="s">
        <v>1265</v>
      </c>
      <c r="K160" s="126"/>
      <c r="L160" s="21" t="s">
        <v>1266</v>
      </c>
      <c r="M160" s="126"/>
      <c r="N160" s="126"/>
      <c r="O160" s="126"/>
      <c r="P160" s="126"/>
      <c r="Q160" s="21" t="s">
        <v>1267</v>
      </c>
      <c r="R160" s="126"/>
      <c r="S160" s="156">
        <v>0.0</v>
      </c>
      <c r="T160" s="126" t="s">
        <v>31</v>
      </c>
    </row>
    <row r="161" ht="156.0" customHeight="1">
      <c r="A161" s="18">
        <v>152.0</v>
      </c>
      <c r="B161" s="21" t="s">
        <v>1268</v>
      </c>
      <c r="C161" s="21" t="s">
        <v>1204</v>
      </c>
      <c r="D161" s="21" t="s">
        <v>1269</v>
      </c>
      <c r="E161" s="21" t="s">
        <v>1270</v>
      </c>
      <c r="F161" s="126" t="s">
        <v>1271</v>
      </c>
      <c r="G161" s="21" t="s">
        <v>1270</v>
      </c>
      <c r="H161" s="126">
        <v>157.0</v>
      </c>
      <c r="I161" s="126">
        <v>2025.0</v>
      </c>
      <c r="J161" s="126" t="s">
        <v>1272</v>
      </c>
      <c r="K161" s="126"/>
      <c r="L161" s="21" t="s">
        <v>1273</v>
      </c>
      <c r="M161" s="126"/>
      <c r="N161" s="126"/>
      <c r="O161" s="126"/>
      <c r="P161" s="126"/>
      <c r="Q161" s="21" t="s">
        <v>1274</v>
      </c>
      <c r="R161" s="144" t="s">
        <v>1275</v>
      </c>
      <c r="S161" s="156"/>
      <c r="T161" s="126" t="s">
        <v>31</v>
      </c>
    </row>
    <row r="162" ht="156.0" customHeight="1">
      <c r="A162" s="18">
        <f t="shared" ref="A162:A167" si="5">ROW()-5</f>
        <v>157</v>
      </c>
      <c r="B162" s="21" t="s">
        <v>168</v>
      </c>
      <c r="C162" s="21" t="s">
        <v>169</v>
      </c>
      <c r="D162" s="21" t="s">
        <v>1276</v>
      </c>
      <c r="E162" s="21" t="s">
        <v>1277</v>
      </c>
      <c r="F162" s="126" t="s">
        <v>1278</v>
      </c>
      <c r="G162" s="21" t="s">
        <v>1277</v>
      </c>
      <c r="H162" s="126">
        <v>158.0</v>
      </c>
      <c r="I162" s="126">
        <v>2025.0</v>
      </c>
      <c r="J162" s="126" t="s">
        <v>1279</v>
      </c>
      <c r="K162" s="126"/>
      <c r="L162" s="21" t="s">
        <v>1280</v>
      </c>
      <c r="M162" s="126"/>
      <c r="N162" s="126"/>
      <c r="O162" s="126"/>
      <c r="P162" s="126"/>
      <c r="Q162" s="21" t="s">
        <v>1281</v>
      </c>
      <c r="R162" s="126"/>
      <c r="S162" s="156"/>
      <c r="T162" s="126" t="s">
        <v>31</v>
      </c>
    </row>
    <row r="163" ht="156.0" customHeight="1">
      <c r="A163" s="18">
        <f t="shared" si="5"/>
        <v>158</v>
      </c>
      <c r="B163" s="18" t="s">
        <v>1282</v>
      </c>
      <c r="C163" s="18" t="s">
        <v>1283</v>
      </c>
      <c r="D163" s="18" t="s">
        <v>1284</v>
      </c>
      <c r="E163" s="18" t="s">
        <v>1285</v>
      </c>
      <c r="F163" s="18" t="s">
        <v>1286</v>
      </c>
      <c r="G163" s="18" t="s">
        <v>1285</v>
      </c>
      <c r="H163" s="18">
        <v>159.0</v>
      </c>
      <c r="I163" s="18">
        <v>2025.0</v>
      </c>
      <c r="J163" s="18" t="s">
        <v>1287</v>
      </c>
      <c r="K163" s="18"/>
      <c r="L163" s="18" t="s">
        <v>1288</v>
      </c>
      <c r="M163" s="18"/>
      <c r="N163" s="18"/>
      <c r="O163" s="18"/>
      <c r="P163" s="18"/>
      <c r="Q163" s="18" t="s">
        <v>1289</v>
      </c>
      <c r="R163" s="18"/>
      <c r="S163" s="18"/>
      <c r="T163" s="18" t="s">
        <v>31</v>
      </c>
    </row>
    <row r="164" ht="156.0" customHeight="1">
      <c r="A164" s="18">
        <f t="shared" si="5"/>
        <v>159</v>
      </c>
      <c r="B164" s="21" t="s">
        <v>1290</v>
      </c>
      <c r="C164" s="21" t="s">
        <v>1291</v>
      </c>
      <c r="D164" s="21" t="s">
        <v>1292</v>
      </c>
      <c r="E164" s="21" t="s">
        <v>1293</v>
      </c>
      <c r="F164" s="18" t="s">
        <v>1294</v>
      </c>
      <c r="G164" s="21" t="s">
        <v>1293</v>
      </c>
      <c r="H164" s="21">
        <v>160.0</v>
      </c>
      <c r="I164" s="18">
        <v>2025.0</v>
      </c>
      <c r="J164" s="18" t="s">
        <v>1295</v>
      </c>
      <c r="K164" s="18"/>
      <c r="L164" s="18" t="s">
        <v>1296</v>
      </c>
      <c r="M164" s="18"/>
      <c r="N164" s="18"/>
      <c r="O164" s="18"/>
      <c r="P164" s="18"/>
      <c r="Q164" s="21" t="s">
        <v>1297</v>
      </c>
      <c r="R164" s="141" t="s">
        <v>1298</v>
      </c>
      <c r="S164" s="18"/>
      <c r="T164" s="18" t="s">
        <v>31</v>
      </c>
    </row>
    <row r="165" ht="156.0" customHeight="1">
      <c r="A165" s="18">
        <f t="shared" si="5"/>
        <v>160</v>
      </c>
      <c r="B165" s="21" t="s">
        <v>628</v>
      </c>
      <c r="C165" s="21" t="s">
        <v>531</v>
      </c>
      <c r="D165" s="21" t="s">
        <v>1299</v>
      </c>
      <c r="E165" s="21" t="s">
        <v>1263</v>
      </c>
      <c r="F165" s="18" t="s">
        <v>1300</v>
      </c>
      <c r="G165" s="21" t="s">
        <v>1263</v>
      </c>
      <c r="H165" s="21">
        <v>161.0</v>
      </c>
      <c r="I165" s="18">
        <v>2025.0</v>
      </c>
      <c r="J165" s="18" t="s">
        <v>1301</v>
      </c>
      <c r="K165" s="18"/>
      <c r="L165" s="18" t="s">
        <v>1302</v>
      </c>
      <c r="M165" s="18"/>
      <c r="N165" s="18"/>
      <c r="O165" s="18"/>
      <c r="P165" s="18"/>
      <c r="Q165" s="21" t="s">
        <v>1303</v>
      </c>
      <c r="R165" s="141" t="s">
        <v>1304</v>
      </c>
      <c r="S165" s="18"/>
      <c r="T165" s="18" t="s">
        <v>31</v>
      </c>
    </row>
    <row r="166" ht="156.0" customHeight="1">
      <c r="A166" s="18">
        <f t="shared" si="5"/>
        <v>161</v>
      </c>
      <c r="B166" s="21" t="s">
        <v>1305</v>
      </c>
      <c r="C166" s="21" t="s">
        <v>1306</v>
      </c>
      <c r="D166" s="21" t="s">
        <v>1307</v>
      </c>
      <c r="E166" s="21" t="s">
        <v>1308</v>
      </c>
      <c r="F166" s="18" t="s">
        <v>1309</v>
      </c>
      <c r="G166" s="21" t="s">
        <v>1308</v>
      </c>
      <c r="H166" s="21">
        <v>162.0</v>
      </c>
      <c r="I166" s="18">
        <v>2025.0</v>
      </c>
      <c r="J166" s="18" t="s">
        <v>1310</v>
      </c>
      <c r="K166" s="18"/>
      <c r="L166" s="18" t="s">
        <v>1311</v>
      </c>
      <c r="M166" s="18"/>
      <c r="N166" s="18"/>
      <c r="O166" s="18"/>
      <c r="P166" s="18"/>
      <c r="Q166" s="21" t="s">
        <v>1312</v>
      </c>
      <c r="R166" s="18"/>
      <c r="S166" s="18"/>
      <c r="T166" s="18" t="s">
        <v>31</v>
      </c>
    </row>
    <row r="167" ht="156.0" customHeight="1">
      <c r="A167" s="18">
        <f t="shared" si="5"/>
        <v>162</v>
      </c>
      <c r="B167" s="21" t="s">
        <v>1290</v>
      </c>
      <c r="C167" s="21" t="s">
        <v>1291</v>
      </c>
      <c r="D167" s="21" t="s">
        <v>1313</v>
      </c>
      <c r="E167" s="21" t="s">
        <v>1245</v>
      </c>
      <c r="F167" s="18" t="s">
        <v>1314</v>
      </c>
      <c r="G167" s="21" t="s">
        <v>1245</v>
      </c>
      <c r="H167" s="21">
        <v>163.0</v>
      </c>
      <c r="I167" s="18">
        <v>2025.0</v>
      </c>
      <c r="J167" s="18" t="s">
        <v>1315</v>
      </c>
      <c r="K167" s="18"/>
      <c r="L167" s="18" t="s">
        <v>1316</v>
      </c>
      <c r="M167" s="18"/>
      <c r="N167" s="18"/>
      <c r="O167" s="18"/>
      <c r="P167" s="18"/>
      <c r="Q167" s="21" t="s">
        <v>1317</v>
      </c>
      <c r="R167" s="18"/>
      <c r="S167" s="18"/>
      <c r="T167" s="18" t="s">
        <v>31</v>
      </c>
    </row>
    <row r="168" ht="156.0" customHeight="1">
      <c r="A168" s="18">
        <v>163.0</v>
      </c>
      <c r="B168" s="21" t="s">
        <v>1318</v>
      </c>
      <c r="C168" s="21" t="s">
        <v>1319</v>
      </c>
      <c r="D168" s="21" t="s">
        <v>1320</v>
      </c>
      <c r="E168" s="162" t="s">
        <v>1321</v>
      </c>
      <c r="F168" s="18" t="s">
        <v>1322</v>
      </c>
      <c r="G168" s="162" t="s">
        <v>1321</v>
      </c>
      <c r="H168" s="21">
        <v>164.0</v>
      </c>
      <c r="I168" s="18">
        <v>2025.0</v>
      </c>
      <c r="J168" s="18" t="s">
        <v>1323</v>
      </c>
      <c r="K168" s="18"/>
      <c r="L168" s="157" t="s">
        <v>1324</v>
      </c>
      <c r="M168" s="18"/>
      <c r="N168" s="18"/>
      <c r="O168" s="18"/>
      <c r="P168" s="18"/>
      <c r="Q168" s="21" t="s">
        <v>1325</v>
      </c>
      <c r="R168" s="18"/>
      <c r="S168" s="18"/>
      <c r="T168" s="18" t="s">
        <v>31</v>
      </c>
    </row>
    <row r="169" ht="156.0" customHeight="1">
      <c r="A169" s="18">
        <f>ROW()-5</f>
        <v>164</v>
      </c>
      <c r="B169" s="21" t="s">
        <v>283</v>
      </c>
      <c r="C169" s="21" t="s">
        <v>284</v>
      </c>
      <c r="D169" s="21" t="s">
        <v>1326</v>
      </c>
      <c r="E169" s="21" t="s">
        <v>707</v>
      </c>
      <c r="F169" s="18" t="s">
        <v>1327</v>
      </c>
      <c r="G169" s="21" t="s">
        <v>707</v>
      </c>
      <c r="H169" s="21">
        <v>165.0</v>
      </c>
      <c r="I169" s="18">
        <v>2025.0</v>
      </c>
      <c r="J169" s="18" t="s">
        <v>1328</v>
      </c>
      <c r="K169" s="18"/>
      <c r="L169" s="21" t="s">
        <v>1329</v>
      </c>
      <c r="M169" s="18"/>
      <c r="N169" s="18"/>
      <c r="O169" s="18"/>
      <c r="P169" s="18"/>
      <c r="Q169" s="21" t="s">
        <v>1330</v>
      </c>
      <c r="R169" s="18"/>
      <c r="S169" s="18"/>
      <c r="T169" s="18" t="s">
        <v>31</v>
      </c>
    </row>
    <row r="170" ht="69.75" customHeight="1">
      <c r="A170" s="101" t="s">
        <v>234</v>
      </c>
      <c r="B170" s="2"/>
      <c r="C170" s="2"/>
      <c r="D170" s="2"/>
      <c r="E170" s="2"/>
      <c r="F170" s="2"/>
      <c r="G170" s="2"/>
      <c r="H170" s="2"/>
      <c r="I170" s="2"/>
      <c r="J170" s="2"/>
      <c r="K170" s="2"/>
      <c r="L170" s="3"/>
      <c r="M170" s="11"/>
      <c r="N170" s="11"/>
      <c r="O170" s="11"/>
      <c r="P170" s="11"/>
      <c r="Q170" s="11"/>
      <c r="R170" s="11"/>
      <c r="S170" s="11"/>
      <c r="T170" s="11"/>
    </row>
    <row r="171" ht="15.75" customHeight="1">
      <c r="A171" s="102" t="s">
        <v>235</v>
      </c>
      <c r="B171" s="2"/>
      <c r="C171" s="2"/>
      <c r="D171" s="2"/>
      <c r="E171" s="2"/>
      <c r="F171" s="2"/>
      <c r="G171" s="2"/>
      <c r="H171" s="2"/>
      <c r="I171" s="2"/>
      <c r="J171" s="2"/>
      <c r="K171" s="2"/>
      <c r="L171" s="3"/>
      <c r="M171" s="11"/>
      <c r="N171" s="11"/>
      <c r="O171" s="11"/>
      <c r="P171" s="11"/>
      <c r="Q171" s="11"/>
      <c r="R171" s="11"/>
      <c r="S171" s="11"/>
      <c r="T171" s="11"/>
    </row>
    <row r="172" ht="15.75" customHeight="1">
      <c r="A172" s="103" t="s">
        <v>236</v>
      </c>
      <c r="B172" s="2"/>
      <c r="C172" s="2"/>
      <c r="D172" s="2"/>
      <c r="E172" s="2"/>
      <c r="F172" s="2"/>
      <c r="G172" s="2"/>
      <c r="H172" s="2"/>
      <c r="I172" s="2"/>
      <c r="J172" s="2"/>
      <c r="K172" s="2"/>
      <c r="L172" s="3"/>
      <c r="M172" s="11"/>
      <c r="N172" s="11"/>
      <c r="O172" s="11"/>
      <c r="P172" s="11"/>
      <c r="Q172" s="11"/>
      <c r="R172" s="11"/>
      <c r="S172" s="11"/>
      <c r="T172" s="11"/>
    </row>
    <row r="173" ht="15.75" customHeight="1">
      <c r="A173" s="104" t="s">
        <v>237</v>
      </c>
      <c r="B173" s="105"/>
      <c r="C173" s="105"/>
      <c r="D173" s="105"/>
      <c r="E173" s="105"/>
      <c r="F173" s="105"/>
      <c r="G173" s="105"/>
      <c r="H173" s="105"/>
      <c r="I173" s="105"/>
      <c r="J173" s="105"/>
      <c r="K173" s="105"/>
      <c r="L173" s="106"/>
      <c r="M173" s="107"/>
      <c r="N173" s="107"/>
      <c r="O173" s="107"/>
      <c r="P173" s="107"/>
      <c r="Q173" s="107"/>
      <c r="R173" s="107"/>
      <c r="S173" s="107"/>
      <c r="T173" s="107"/>
    </row>
    <row r="174" ht="15.75" customHeight="1">
      <c r="A174" s="108" t="s">
        <v>238</v>
      </c>
      <c r="B174" s="2"/>
      <c r="C174" s="2"/>
      <c r="D174" s="2"/>
      <c r="E174" s="2"/>
      <c r="F174" s="2"/>
      <c r="G174" s="2"/>
      <c r="H174" s="2"/>
      <c r="I174" s="2"/>
      <c r="J174" s="2"/>
      <c r="K174" s="2"/>
      <c r="L174" s="3"/>
      <c r="M174" s="107"/>
      <c r="N174" s="107"/>
      <c r="O174" s="107"/>
      <c r="P174" s="107"/>
      <c r="Q174" s="107"/>
      <c r="R174" s="107"/>
      <c r="S174" s="107"/>
      <c r="T174" s="107"/>
    </row>
    <row r="175" ht="15.75" customHeight="1">
      <c r="A175" s="108" t="s">
        <v>239</v>
      </c>
      <c r="B175" s="2"/>
      <c r="C175" s="2"/>
      <c r="D175" s="2"/>
      <c r="E175" s="2"/>
      <c r="F175" s="2"/>
      <c r="G175" s="2"/>
      <c r="H175" s="2"/>
      <c r="I175" s="2"/>
      <c r="J175" s="2"/>
      <c r="K175" s="2"/>
      <c r="L175" s="3"/>
      <c r="M175" s="107"/>
      <c r="N175" s="107"/>
      <c r="O175" s="107"/>
      <c r="P175" s="107"/>
      <c r="Q175" s="107"/>
      <c r="R175" s="107"/>
      <c r="S175" s="107"/>
      <c r="T175" s="107"/>
    </row>
    <row r="176" ht="15.75" customHeight="1">
      <c r="A176" s="108" t="s">
        <v>240</v>
      </c>
      <c r="B176" s="2"/>
      <c r="C176" s="2"/>
      <c r="D176" s="2"/>
      <c r="E176" s="2"/>
      <c r="F176" s="2"/>
      <c r="G176" s="2"/>
      <c r="H176" s="2"/>
      <c r="I176" s="2"/>
      <c r="J176" s="2"/>
      <c r="K176" s="2"/>
      <c r="L176" s="3"/>
      <c r="M176" s="107"/>
      <c r="N176" s="107"/>
      <c r="O176" s="107"/>
      <c r="P176" s="107"/>
      <c r="Q176" s="107"/>
      <c r="R176" s="107"/>
      <c r="S176" s="107"/>
      <c r="T176" s="107"/>
    </row>
    <row r="177" ht="15.75" customHeight="1">
      <c r="A177" s="108" t="s">
        <v>241</v>
      </c>
      <c r="B177" s="2"/>
      <c r="C177" s="2"/>
      <c r="D177" s="2"/>
      <c r="E177" s="2"/>
      <c r="F177" s="2"/>
      <c r="G177" s="2"/>
      <c r="H177" s="2"/>
      <c r="I177" s="2"/>
      <c r="J177" s="2"/>
      <c r="K177" s="2"/>
      <c r="L177" s="3"/>
      <c r="M177" s="107"/>
      <c r="N177" s="107"/>
      <c r="O177" s="107"/>
      <c r="P177" s="107"/>
      <c r="Q177" s="107"/>
      <c r="R177" s="107"/>
      <c r="S177" s="107"/>
      <c r="T177" s="107"/>
    </row>
    <row r="178" ht="15.75" customHeight="1">
      <c r="A178" s="108" t="s">
        <v>242</v>
      </c>
      <c r="B178" s="2"/>
      <c r="C178" s="2"/>
      <c r="D178" s="2"/>
      <c r="E178" s="2"/>
      <c r="F178" s="2"/>
      <c r="G178" s="2"/>
      <c r="H178" s="2"/>
      <c r="I178" s="2"/>
      <c r="J178" s="2"/>
      <c r="K178" s="2"/>
      <c r="L178" s="3"/>
      <c r="M178" s="107"/>
      <c r="N178" s="107"/>
      <c r="O178" s="107"/>
      <c r="P178" s="107"/>
      <c r="Q178" s="107"/>
      <c r="R178" s="107"/>
      <c r="S178" s="107"/>
      <c r="T178" s="107"/>
    </row>
    <row r="179" ht="15.75" customHeight="1">
      <c r="A179" s="108" t="s">
        <v>243</v>
      </c>
      <c r="B179" s="2"/>
      <c r="C179" s="2"/>
      <c r="D179" s="2"/>
      <c r="E179" s="2"/>
      <c r="F179" s="2"/>
      <c r="G179" s="2"/>
      <c r="H179" s="2"/>
      <c r="I179" s="2"/>
      <c r="J179" s="2"/>
      <c r="K179" s="2"/>
      <c r="L179" s="3"/>
      <c r="M179" s="107"/>
      <c r="N179" s="107"/>
      <c r="O179" s="107"/>
      <c r="P179" s="107"/>
      <c r="Q179" s="107"/>
      <c r="R179" s="107"/>
      <c r="S179" s="107"/>
      <c r="T179" s="107"/>
    </row>
    <row r="180" ht="15.75" customHeight="1">
      <c r="A180" s="108" t="s">
        <v>244</v>
      </c>
      <c r="B180" s="2"/>
      <c r="C180" s="2"/>
      <c r="D180" s="2"/>
      <c r="E180" s="2"/>
      <c r="F180" s="2"/>
      <c r="G180" s="2"/>
      <c r="H180" s="2"/>
      <c r="I180" s="2"/>
      <c r="J180" s="2"/>
      <c r="K180" s="2"/>
      <c r="L180" s="3"/>
      <c r="M180" s="107"/>
      <c r="N180" s="107"/>
      <c r="O180" s="107"/>
      <c r="P180" s="107"/>
      <c r="Q180" s="107"/>
      <c r="R180" s="107"/>
      <c r="S180" s="107"/>
      <c r="T180" s="107"/>
    </row>
    <row r="181" ht="15.75" customHeight="1">
      <c r="A181" s="108" t="s">
        <v>245</v>
      </c>
      <c r="B181" s="2"/>
      <c r="C181" s="2"/>
      <c r="D181" s="2"/>
      <c r="E181" s="2"/>
      <c r="F181" s="2"/>
      <c r="G181" s="2"/>
      <c r="H181" s="2"/>
      <c r="I181" s="2"/>
      <c r="J181" s="2"/>
      <c r="K181" s="2"/>
      <c r="L181" s="3"/>
      <c r="M181" s="107"/>
      <c r="N181" s="107"/>
      <c r="O181" s="107"/>
      <c r="P181" s="107"/>
      <c r="Q181" s="107"/>
      <c r="R181" s="107"/>
      <c r="S181" s="107"/>
      <c r="T181" s="107"/>
    </row>
    <row r="182" ht="15.75" customHeight="1">
      <c r="A182" s="108" t="s">
        <v>246</v>
      </c>
      <c r="B182" s="2"/>
      <c r="C182" s="2"/>
      <c r="D182" s="2"/>
      <c r="E182" s="2"/>
      <c r="F182" s="2"/>
      <c r="G182" s="2"/>
      <c r="H182" s="2"/>
      <c r="I182" s="2"/>
      <c r="J182" s="2"/>
      <c r="K182" s="2"/>
      <c r="L182" s="3"/>
      <c r="M182" s="107"/>
      <c r="N182" s="107"/>
      <c r="O182" s="107"/>
      <c r="P182" s="107"/>
      <c r="Q182" s="107"/>
      <c r="R182" s="107"/>
      <c r="S182" s="107"/>
      <c r="T182" s="107"/>
    </row>
    <row r="183" ht="15.75" customHeight="1">
      <c r="A183" s="108" t="s">
        <v>247</v>
      </c>
      <c r="B183" s="2"/>
      <c r="C183" s="2"/>
      <c r="D183" s="2"/>
      <c r="E183" s="2"/>
      <c r="F183" s="2"/>
      <c r="G183" s="2"/>
      <c r="H183" s="2"/>
      <c r="I183" s="2"/>
      <c r="J183" s="2"/>
      <c r="K183" s="2"/>
      <c r="L183" s="3"/>
      <c r="M183" s="107"/>
      <c r="N183" s="107"/>
      <c r="O183" s="107"/>
      <c r="P183" s="107"/>
      <c r="Q183" s="107"/>
      <c r="R183" s="107"/>
      <c r="S183" s="107"/>
      <c r="T183" s="107"/>
    </row>
    <row r="184" ht="15.75" customHeight="1">
      <c r="A184" s="108" t="s">
        <v>248</v>
      </c>
      <c r="B184" s="2"/>
      <c r="C184" s="2"/>
      <c r="D184" s="2"/>
      <c r="E184" s="2"/>
      <c r="F184" s="2"/>
      <c r="G184" s="2"/>
      <c r="H184" s="2"/>
      <c r="I184" s="2"/>
      <c r="J184" s="2"/>
      <c r="K184" s="2"/>
      <c r="L184" s="3"/>
      <c r="M184" s="107"/>
      <c r="N184" s="107"/>
      <c r="O184" s="107"/>
      <c r="P184" s="107"/>
      <c r="Q184" s="107"/>
      <c r="R184" s="107"/>
      <c r="S184" s="107"/>
      <c r="T184" s="107"/>
    </row>
    <row r="185" ht="15.75" customHeight="1">
      <c r="A185" s="108" t="s">
        <v>249</v>
      </c>
      <c r="B185" s="2"/>
      <c r="C185" s="2"/>
      <c r="D185" s="2"/>
      <c r="E185" s="2"/>
      <c r="F185" s="2"/>
      <c r="G185" s="2"/>
      <c r="H185" s="2"/>
      <c r="I185" s="2"/>
      <c r="J185" s="2"/>
      <c r="K185" s="2"/>
      <c r="L185" s="3"/>
      <c r="M185" s="107"/>
      <c r="N185" s="107"/>
      <c r="O185" s="107"/>
      <c r="P185" s="107"/>
      <c r="Q185" s="107"/>
      <c r="R185" s="107"/>
      <c r="S185" s="107"/>
      <c r="T185" s="107"/>
    </row>
    <row r="186" ht="15.75" customHeight="1">
      <c r="A186" s="108" t="s">
        <v>250</v>
      </c>
      <c r="B186" s="2"/>
      <c r="C186" s="2"/>
      <c r="D186" s="2"/>
      <c r="E186" s="2"/>
      <c r="F186" s="2"/>
      <c r="G186" s="2"/>
      <c r="H186" s="2"/>
      <c r="I186" s="2"/>
      <c r="J186" s="2"/>
      <c r="K186" s="2"/>
      <c r="L186" s="3"/>
      <c r="M186" s="107"/>
      <c r="N186" s="107"/>
      <c r="O186" s="107"/>
      <c r="P186" s="107"/>
      <c r="Q186" s="107"/>
      <c r="R186" s="107"/>
      <c r="S186" s="107"/>
      <c r="T186" s="107"/>
    </row>
    <row r="187" ht="15.75" customHeight="1">
      <c r="A187" s="108" t="s">
        <v>251</v>
      </c>
      <c r="B187" s="2"/>
      <c r="C187" s="2"/>
      <c r="D187" s="2"/>
      <c r="E187" s="2"/>
      <c r="F187" s="2"/>
      <c r="G187" s="2"/>
      <c r="H187" s="2"/>
      <c r="I187" s="2"/>
      <c r="J187" s="2"/>
      <c r="K187" s="2"/>
      <c r="L187" s="3"/>
      <c r="M187" s="107"/>
      <c r="N187" s="107"/>
      <c r="O187" s="107"/>
      <c r="P187" s="107"/>
      <c r="Q187" s="107"/>
      <c r="R187" s="107"/>
      <c r="S187" s="107"/>
      <c r="T187" s="107"/>
    </row>
    <row r="188" ht="15.75" customHeight="1">
      <c r="A188" s="108" t="s">
        <v>252</v>
      </c>
      <c r="B188" s="2"/>
      <c r="C188" s="2"/>
      <c r="D188" s="2"/>
      <c r="E188" s="2"/>
      <c r="F188" s="2"/>
      <c r="G188" s="2"/>
      <c r="H188" s="2"/>
      <c r="I188" s="2"/>
      <c r="J188" s="2"/>
      <c r="K188" s="2"/>
      <c r="L188" s="3"/>
      <c r="M188" s="107"/>
      <c r="N188" s="107"/>
      <c r="O188" s="107"/>
      <c r="P188" s="107"/>
      <c r="Q188" s="107"/>
      <c r="R188" s="107"/>
      <c r="S188" s="107"/>
      <c r="T188" s="107"/>
    </row>
    <row r="189" ht="15.75" customHeight="1">
      <c r="A189" s="108" t="s">
        <v>253</v>
      </c>
      <c r="B189" s="2"/>
      <c r="C189" s="2"/>
      <c r="D189" s="2"/>
      <c r="E189" s="2"/>
      <c r="F189" s="2"/>
      <c r="G189" s="2"/>
      <c r="H189" s="2"/>
      <c r="I189" s="2"/>
      <c r="J189" s="2"/>
      <c r="K189" s="2"/>
      <c r="L189" s="3"/>
      <c r="M189" s="107"/>
      <c r="N189" s="107"/>
      <c r="O189" s="107"/>
      <c r="P189" s="107"/>
      <c r="Q189" s="107"/>
      <c r="R189" s="107"/>
      <c r="S189" s="107"/>
      <c r="T189" s="107"/>
    </row>
    <row r="190" ht="15.75" customHeight="1">
      <c r="A190" s="103" t="s">
        <v>254</v>
      </c>
      <c r="B190" s="2"/>
      <c r="C190" s="2"/>
      <c r="D190" s="2"/>
      <c r="E190" s="2"/>
      <c r="F190" s="2"/>
      <c r="G190" s="2"/>
      <c r="H190" s="2"/>
      <c r="I190" s="2"/>
      <c r="J190" s="2"/>
      <c r="K190" s="2"/>
      <c r="L190" s="3"/>
      <c r="M190" s="107"/>
      <c r="N190" s="107"/>
      <c r="O190" s="107"/>
      <c r="P190" s="107"/>
      <c r="Q190" s="107"/>
      <c r="R190" s="107"/>
      <c r="S190" s="107"/>
      <c r="T190" s="107"/>
    </row>
    <row r="191" ht="15.75" customHeight="1">
      <c r="A191" s="108" t="s">
        <v>255</v>
      </c>
      <c r="B191" s="2"/>
      <c r="C191" s="2"/>
      <c r="D191" s="2"/>
      <c r="E191" s="2"/>
      <c r="F191" s="2"/>
      <c r="G191" s="2"/>
      <c r="H191" s="2"/>
      <c r="I191" s="2"/>
      <c r="J191" s="2"/>
      <c r="K191" s="2"/>
      <c r="L191" s="3"/>
      <c r="M191" s="107"/>
      <c r="N191" s="107"/>
      <c r="O191" s="107"/>
      <c r="P191" s="107"/>
      <c r="Q191" s="107"/>
      <c r="R191" s="107"/>
      <c r="S191" s="107"/>
      <c r="T191" s="107"/>
    </row>
    <row r="192" ht="15.75" customHeight="1">
      <c r="A192" s="109"/>
      <c r="B192" s="109"/>
      <c r="C192" s="109"/>
      <c r="D192" s="109"/>
      <c r="E192" s="109"/>
      <c r="F192" s="109"/>
      <c r="G192" s="109"/>
      <c r="H192" s="109"/>
      <c r="I192" s="109"/>
      <c r="J192" s="109"/>
      <c r="K192" s="109"/>
      <c r="L192" s="109"/>
      <c r="M192" s="107"/>
      <c r="N192" s="107"/>
      <c r="O192" s="107"/>
      <c r="P192" s="107"/>
      <c r="Q192" s="107"/>
      <c r="R192" s="107"/>
      <c r="S192" s="107"/>
      <c r="T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row>
    <row r="304" ht="15.75" customHeight="1">
      <c r="A304" s="107"/>
      <c r="B304" s="107"/>
      <c r="C304" s="107"/>
      <c r="D304" s="107"/>
      <c r="E304" s="107"/>
      <c r="F304" s="107"/>
      <c r="G304" s="107"/>
      <c r="H304" s="107"/>
      <c r="I304" s="107"/>
      <c r="J304" s="107"/>
      <c r="K304" s="107"/>
      <c r="L304" s="107"/>
      <c r="M304" s="107"/>
      <c r="N304" s="107"/>
      <c r="O304" s="107"/>
      <c r="P304" s="107"/>
      <c r="Q304" s="107"/>
      <c r="R304" s="107"/>
      <c r="S304" s="107"/>
      <c r="T304" s="107"/>
    </row>
    <row r="305" ht="15.75" customHeight="1">
      <c r="A305" s="107"/>
      <c r="B305" s="107"/>
      <c r="C305" s="107"/>
      <c r="D305" s="107"/>
      <c r="E305" s="107"/>
      <c r="F305" s="107"/>
      <c r="G305" s="107"/>
      <c r="H305" s="107"/>
      <c r="I305" s="107"/>
      <c r="J305" s="107"/>
      <c r="K305" s="107"/>
      <c r="L305" s="107"/>
      <c r="M305" s="107"/>
      <c r="N305" s="107"/>
      <c r="O305" s="107"/>
      <c r="P305" s="107"/>
      <c r="Q305" s="107"/>
      <c r="R305" s="107"/>
      <c r="S305" s="107"/>
      <c r="T305" s="107"/>
    </row>
    <row r="306" ht="15.75" customHeight="1">
      <c r="A306" s="107"/>
      <c r="B306" s="107"/>
      <c r="C306" s="107"/>
      <c r="D306" s="107"/>
      <c r="E306" s="107"/>
      <c r="F306" s="107"/>
      <c r="G306" s="107"/>
      <c r="H306" s="107"/>
      <c r="I306" s="107"/>
      <c r="J306" s="107"/>
      <c r="K306" s="107"/>
      <c r="L306" s="107"/>
      <c r="M306" s="107"/>
      <c r="N306" s="107"/>
      <c r="O306" s="107"/>
      <c r="P306" s="107"/>
      <c r="Q306" s="107"/>
      <c r="R306" s="107"/>
      <c r="S306" s="107"/>
      <c r="T306" s="107"/>
    </row>
    <row r="307" ht="15.75" customHeight="1">
      <c r="A307" s="107"/>
      <c r="B307" s="107"/>
      <c r="C307" s="107"/>
      <c r="D307" s="107"/>
      <c r="E307" s="107"/>
      <c r="F307" s="107"/>
      <c r="G307" s="107"/>
      <c r="H307" s="107"/>
      <c r="I307" s="107"/>
      <c r="J307" s="107"/>
      <c r="K307" s="107"/>
      <c r="L307" s="107"/>
      <c r="M307" s="107"/>
      <c r="N307" s="107"/>
      <c r="O307" s="107"/>
      <c r="P307" s="107"/>
      <c r="Q307" s="107"/>
      <c r="R307" s="107"/>
      <c r="S307" s="107"/>
      <c r="T307" s="107"/>
    </row>
    <row r="308" ht="15.75" customHeight="1">
      <c r="A308" s="107"/>
      <c r="B308" s="107"/>
      <c r="C308" s="107"/>
      <c r="D308" s="107"/>
      <c r="E308" s="107"/>
      <c r="F308" s="107"/>
      <c r="G308" s="107"/>
      <c r="H308" s="107"/>
      <c r="I308" s="107"/>
      <c r="J308" s="107"/>
      <c r="K308" s="107"/>
      <c r="L308" s="107"/>
      <c r="M308" s="107"/>
      <c r="N308" s="107"/>
      <c r="O308" s="107"/>
      <c r="P308" s="107"/>
      <c r="Q308" s="107"/>
      <c r="R308" s="107"/>
      <c r="S308" s="107"/>
      <c r="T308" s="107"/>
    </row>
    <row r="309" ht="15.75" customHeight="1">
      <c r="A309" s="107"/>
      <c r="B309" s="107"/>
      <c r="C309" s="107"/>
      <c r="D309" s="107"/>
      <c r="E309" s="107"/>
      <c r="F309" s="107"/>
      <c r="G309" s="107"/>
      <c r="H309" s="107"/>
      <c r="I309" s="107"/>
      <c r="J309" s="107"/>
      <c r="K309" s="107"/>
      <c r="L309" s="107"/>
      <c r="M309" s="107"/>
      <c r="N309" s="107"/>
      <c r="O309" s="107"/>
      <c r="P309" s="107"/>
      <c r="Q309" s="107"/>
      <c r="R309" s="107"/>
      <c r="S309" s="107"/>
      <c r="T309" s="107"/>
    </row>
    <row r="310" ht="15.75" customHeight="1">
      <c r="A310" s="107"/>
      <c r="B310" s="107"/>
      <c r="C310" s="107"/>
      <c r="D310" s="107"/>
      <c r="E310" s="107"/>
      <c r="F310" s="107"/>
      <c r="G310" s="107"/>
      <c r="H310" s="107"/>
      <c r="I310" s="107"/>
      <c r="J310" s="107"/>
      <c r="K310" s="107"/>
      <c r="L310" s="107"/>
      <c r="M310" s="107"/>
      <c r="N310" s="107"/>
      <c r="O310" s="107"/>
      <c r="P310" s="107"/>
      <c r="Q310" s="107"/>
      <c r="R310" s="107"/>
      <c r="S310" s="107"/>
      <c r="T310" s="107"/>
    </row>
    <row r="311" ht="15.75" customHeight="1">
      <c r="A311" s="107"/>
      <c r="B311" s="107"/>
      <c r="C311" s="107"/>
      <c r="D311" s="107"/>
      <c r="E311" s="107"/>
      <c r="F311" s="107"/>
      <c r="G311" s="107"/>
      <c r="H311" s="107"/>
      <c r="I311" s="107"/>
      <c r="J311" s="107"/>
      <c r="K311" s="107"/>
      <c r="L311" s="107"/>
      <c r="M311" s="107"/>
      <c r="N311" s="107"/>
      <c r="O311" s="107"/>
      <c r="P311" s="107"/>
      <c r="Q311" s="107"/>
      <c r="R311" s="107"/>
      <c r="S311" s="107"/>
      <c r="T311" s="107"/>
    </row>
    <row r="312" ht="15.75" customHeight="1">
      <c r="A312" s="107"/>
      <c r="B312" s="107"/>
      <c r="C312" s="107"/>
      <c r="D312" s="107"/>
      <c r="E312" s="107"/>
      <c r="F312" s="107"/>
      <c r="G312" s="107"/>
      <c r="H312" s="107"/>
      <c r="I312" s="107"/>
      <c r="J312" s="107"/>
      <c r="K312" s="107"/>
      <c r="L312" s="107"/>
      <c r="M312" s="107"/>
      <c r="N312" s="107"/>
      <c r="O312" s="107"/>
      <c r="P312" s="107"/>
      <c r="Q312" s="107"/>
      <c r="R312" s="107"/>
      <c r="S312" s="107"/>
      <c r="T312" s="107"/>
    </row>
    <row r="313" ht="15.75" customHeight="1">
      <c r="A313" s="107"/>
      <c r="B313" s="107"/>
      <c r="C313" s="107"/>
      <c r="D313" s="107"/>
      <c r="E313" s="107"/>
      <c r="F313" s="107"/>
      <c r="G313" s="107"/>
      <c r="H313" s="107"/>
      <c r="I313" s="107"/>
      <c r="J313" s="107"/>
      <c r="K313" s="107"/>
      <c r="L313" s="107"/>
      <c r="M313" s="107"/>
      <c r="N313" s="107"/>
      <c r="O313" s="107"/>
      <c r="P313" s="107"/>
      <c r="Q313" s="107"/>
      <c r="R313" s="107"/>
      <c r="S313" s="107"/>
      <c r="T313" s="107"/>
    </row>
    <row r="314" ht="15.75" customHeight="1">
      <c r="A314" s="107"/>
      <c r="B314" s="107"/>
      <c r="C314" s="107"/>
      <c r="D314" s="107"/>
      <c r="E314" s="107"/>
      <c r="F314" s="107"/>
      <c r="G314" s="107"/>
      <c r="H314" s="107"/>
      <c r="I314" s="107"/>
      <c r="J314" s="107"/>
      <c r="K314" s="107"/>
      <c r="L314" s="107"/>
      <c r="M314" s="107"/>
      <c r="N314" s="107"/>
      <c r="O314" s="107"/>
      <c r="P314" s="107"/>
      <c r="Q314" s="107"/>
      <c r="R314" s="107"/>
      <c r="S314" s="107"/>
      <c r="T314" s="107"/>
    </row>
    <row r="315" ht="15.75" customHeight="1">
      <c r="A315" s="107"/>
      <c r="B315" s="107"/>
      <c r="C315" s="107"/>
      <c r="D315" s="107"/>
      <c r="E315" s="107"/>
      <c r="F315" s="107"/>
      <c r="G315" s="107"/>
      <c r="H315" s="107"/>
      <c r="I315" s="107"/>
      <c r="J315" s="107"/>
      <c r="K315" s="107"/>
      <c r="L315" s="107"/>
      <c r="M315" s="107"/>
      <c r="N315" s="107"/>
      <c r="O315" s="107"/>
      <c r="P315" s="107"/>
      <c r="Q315" s="107"/>
      <c r="R315" s="107"/>
      <c r="S315" s="107"/>
      <c r="T315" s="107"/>
    </row>
    <row r="316" ht="15.75" customHeight="1">
      <c r="A316" s="107"/>
      <c r="B316" s="107"/>
      <c r="C316" s="107"/>
      <c r="D316" s="107"/>
      <c r="E316" s="107"/>
      <c r="F316" s="107"/>
      <c r="G316" s="107"/>
      <c r="H316" s="107"/>
      <c r="I316" s="107"/>
      <c r="J316" s="107"/>
      <c r="K316" s="107"/>
      <c r="L316" s="107"/>
      <c r="M316" s="107"/>
      <c r="N316" s="107"/>
      <c r="O316" s="107"/>
      <c r="P316" s="107"/>
      <c r="Q316" s="107"/>
      <c r="R316" s="107"/>
      <c r="S316" s="107"/>
      <c r="T316" s="107"/>
    </row>
    <row r="317" ht="15.75" customHeight="1">
      <c r="A317" s="107"/>
      <c r="B317" s="107"/>
      <c r="C317" s="107"/>
      <c r="D317" s="107"/>
      <c r="E317" s="107"/>
      <c r="F317" s="107"/>
      <c r="G317" s="107"/>
      <c r="H317" s="107"/>
      <c r="I317" s="107"/>
      <c r="J317" s="107"/>
      <c r="K317" s="107"/>
      <c r="L317" s="107"/>
      <c r="M317" s="107"/>
      <c r="N317" s="107"/>
      <c r="O317" s="107"/>
      <c r="P317" s="107"/>
      <c r="Q317" s="107"/>
      <c r="R317" s="107"/>
      <c r="S317" s="107"/>
      <c r="T317" s="107"/>
    </row>
    <row r="318" ht="15.75" customHeight="1">
      <c r="A318" s="107"/>
      <c r="B318" s="107"/>
      <c r="C318" s="107"/>
      <c r="D318" s="107"/>
      <c r="E318" s="107"/>
      <c r="F318" s="107"/>
      <c r="G318" s="107"/>
      <c r="H318" s="107"/>
      <c r="I318" s="107"/>
      <c r="J318" s="107"/>
      <c r="K318" s="107"/>
      <c r="L318" s="107"/>
      <c r="M318" s="107"/>
      <c r="N318" s="107"/>
      <c r="O318" s="107"/>
      <c r="P318" s="107"/>
      <c r="Q318" s="107"/>
      <c r="R318" s="107"/>
      <c r="S318" s="107"/>
      <c r="T318" s="107"/>
    </row>
    <row r="319" ht="15.75" customHeight="1">
      <c r="A319" s="107"/>
      <c r="B319" s="107"/>
      <c r="C319" s="107"/>
      <c r="D319" s="107"/>
      <c r="E319" s="107"/>
      <c r="F319" s="107"/>
      <c r="G319" s="107"/>
      <c r="H319" s="107"/>
      <c r="I319" s="107"/>
      <c r="J319" s="107"/>
      <c r="K319" s="107"/>
      <c r="L319" s="107"/>
      <c r="M319" s="107"/>
      <c r="N319" s="107"/>
      <c r="O319" s="107"/>
      <c r="P319" s="107"/>
      <c r="Q319" s="107"/>
      <c r="R319" s="107"/>
      <c r="S319" s="107"/>
      <c r="T319" s="107"/>
    </row>
    <row r="320" ht="15.75" customHeight="1">
      <c r="A320" s="107"/>
      <c r="B320" s="107"/>
      <c r="C320" s="107"/>
      <c r="D320" s="107"/>
      <c r="E320" s="107"/>
      <c r="F320" s="107"/>
      <c r="G320" s="107"/>
      <c r="H320" s="107"/>
      <c r="I320" s="107"/>
      <c r="J320" s="107"/>
      <c r="K320" s="107"/>
      <c r="L320" s="107"/>
      <c r="M320" s="107"/>
      <c r="N320" s="107"/>
      <c r="O320" s="107"/>
      <c r="P320" s="107"/>
      <c r="Q320" s="107"/>
      <c r="R320" s="107"/>
      <c r="S320" s="107"/>
      <c r="T320" s="107"/>
    </row>
    <row r="321" ht="15.75" customHeight="1">
      <c r="A321" s="107"/>
      <c r="B321" s="107"/>
      <c r="C321" s="107"/>
      <c r="D321" s="107"/>
      <c r="E321" s="107"/>
      <c r="F321" s="107"/>
      <c r="G321" s="107"/>
      <c r="H321" s="107"/>
      <c r="I321" s="107"/>
      <c r="J321" s="107"/>
      <c r="K321" s="107"/>
      <c r="L321" s="107"/>
      <c r="M321" s="107"/>
      <c r="N321" s="107"/>
      <c r="O321" s="107"/>
      <c r="P321" s="107"/>
      <c r="Q321" s="107"/>
      <c r="R321" s="107"/>
      <c r="S321" s="107"/>
      <c r="T321" s="107"/>
    </row>
    <row r="322" ht="15.75" customHeight="1">
      <c r="A322" s="107"/>
      <c r="B322" s="107"/>
      <c r="C322" s="107"/>
      <c r="D322" s="107"/>
      <c r="E322" s="107"/>
      <c r="F322" s="107"/>
      <c r="G322" s="107"/>
      <c r="H322" s="107"/>
      <c r="I322" s="107"/>
      <c r="J322" s="107"/>
      <c r="K322" s="107"/>
      <c r="L322" s="107"/>
      <c r="M322" s="107"/>
      <c r="N322" s="107"/>
      <c r="O322" s="107"/>
      <c r="P322" s="107"/>
      <c r="Q322" s="107"/>
      <c r="R322" s="107"/>
      <c r="S322" s="107"/>
      <c r="T322" s="107"/>
    </row>
    <row r="323" ht="15.75" customHeight="1">
      <c r="A323" s="107"/>
      <c r="B323" s="107"/>
      <c r="C323" s="107"/>
      <c r="D323" s="107"/>
      <c r="E323" s="107"/>
      <c r="F323" s="107"/>
      <c r="G323" s="107"/>
      <c r="H323" s="107"/>
      <c r="I323" s="107"/>
      <c r="J323" s="107"/>
      <c r="K323" s="107"/>
      <c r="L323" s="107"/>
      <c r="M323" s="107"/>
      <c r="N323" s="107"/>
      <c r="O323" s="107"/>
      <c r="P323" s="107"/>
      <c r="Q323" s="107"/>
      <c r="R323" s="107"/>
      <c r="S323" s="107"/>
      <c r="T323" s="107"/>
    </row>
    <row r="324" ht="15.75" customHeight="1">
      <c r="A324" s="107"/>
      <c r="B324" s="107"/>
      <c r="C324" s="107"/>
      <c r="D324" s="107"/>
      <c r="E324" s="107"/>
      <c r="F324" s="107"/>
      <c r="G324" s="107"/>
      <c r="H324" s="107"/>
      <c r="I324" s="107"/>
      <c r="J324" s="107"/>
      <c r="K324" s="107"/>
      <c r="L324" s="107"/>
      <c r="M324" s="107"/>
      <c r="N324" s="107"/>
      <c r="O324" s="107"/>
      <c r="P324" s="107"/>
      <c r="Q324" s="107"/>
      <c r="R324" s="107"/>
      <c r="S324" s="107"/>
      <c r="T324" s="107"/>
    </row>
    <row r="325" ht="15.75" customHeight="1">
      <c r="A325" s="107"/>
      <c r="B325" s="107"/>
      <c r="C325" s="107"/>
      <c r="D325" s="107"/>
      <c r="E325" s="107"/>
      <c r="F325" s="107"/>
      <c r="G325" s="107"/>
      <c r="H325" s="107"/>
      <c r="I325" s="107"/>
      <c r="J325" s="107"/>
      <c r="K325" s="107"/>
      <c r="L325" s="107"/>
      <c r="M325" s="107"/>
      <c r="N325" s="107"/>
      <c r="O325" s="107"/>
      <c r="P325" s="107"/>
      <c r="Q325" s="107"/>
      <c r="R325" s="107"/>
      <c r="S325" s="107"/>
      <c r="T325" s="107"/>
    </row>
    <row r="326" ht="15.75" customHeight="1">
      <c r="A326" s="107"/>
      <c r="B326" s="107"/>
      <c r="C326" s="107"/>
      <c r="D326" s="107"/>
      <c r="E326" s="107"/>
      <c r="F326" s="107"/>
      <c r="G326" s="107"/>
      <c r="H326" s="107"/>
      <c r="I326" s="107"/>
      <c r="J326" s="107"/>
      <c r="K326" s="107"/>
      <c r="L326" s="107"/>
      <c r="M326" s="107"/>
      <c r="N326" s="107"/>
      <c r="O326" s="107"/>
      <c r="P326" s="107"/>
      <c r="Q326" s="107"/>
      <c r="R326" s="107"/>
      <c r="S326" s="107"/>
      <c r="T326" s="107"/>
    </row>
    <row r="327" ht="15.75" customHeight="1">
      <c r="A327" s="107"/>
      <c r="B327" s="107"/>
      <c r="C327" s="107"/>
      <c r="D327" s="107"/>
      <c r="E327" s="107"/>
      <c r="F327" s="107"/>
      <c r="G327" s="107"/>
      <c r="H327" s="107"/>
      <c r="I327" s="107"/>
      <c r="J327" s="107"/>
      <c r="K327" s="107"/>
      <c r="L327" s="107"/>
      <c r="M327" s="107"/>
      <c r="N327" s="107"/>
      <c r="O327" s="107"/>
      <c r="P327" s="107"/>
      <c r="Q327" s="107"/>
      <c r="R327" s="107"/>
      <c r="S327" s="107"/>
      <c r="T327" s="107"/>
    </row>
    <row r="328" ht="15.75" customHeight="1">
      <c r="A328" s="107"/>
      <c r="B328" s="107"/>
      <c r="C328" s="107"/>
      <c r="D328" s="107"/>
      <c r="E328" s="107"/>
      <c r="F328" s="107"/>
      <c r="G328" s="107"/>
      <c r="H328" s="107"/>
      <c r="I328" s="107"/>
      <c r="J328" s="107"/>
      <c r="K328" s="107"/>
      <c r="L328" s="107"/>
      <c r="M328" s="107"/>
      <c r="N328" s="107"/>
      <c r="O328" s="107"/>
      <c r="P328" s="107"/>
      <c r="Q328" s="107"/>
      <c r="R328" s="107"/>
      <c r="S328" s="107"/>
      <c r="T328" s="107"/>
    </row>
    <row r="329" ht="15.75" customHeight="1">
      <c r="A329" s="107"/>
      <c r="B329" s="107"/>
      <c r="C329" s="107"/>
      <c r="D329" s="107"/>
      <c r="E329" s="107"/>
      <c r="F329" s="107"/>
      <c r="G329" s="107"/>
      <c r="H329" s="107"/>
      <c r="I329" s="107"/>
      <c r="J329" s="107"/>
      <c r="K329" s="107"/>
      <c r="L329" s="107"/>
      <c r="M329" s="107"/>
      <c r="N329" s="107"/>
      <c r="O329" s="107"/>
      <c r="P329" s="107"/>
      <c r="Q329" s="107"/>
      <c r="R329" s="107"/>
      <c r="S329" s="107"/>
      <c r="T329" s="107"/>
    </row>
    <row r="330" ht="15.75" customHeight="1">
      <c r="A330" s="107"/>
      <c r="B330" s="107"/>
      <c r="C330" s="107"/>
      <c r="D330" s="107"/>
      <c r="E330" s="107"/>
      <c r="F330" s="107"/>
      <c r="G330" s="107"/>
      <c r="H330" s="107"/>
      <c r="I330" s="107"/>
      <c r="J330" s="107"/>
      <c r="K330" s="107"/>
      <c r="L330" s="107"/>
      <c r="M330" s="107"/>
      <c r="N330" s="107"/>
      <c r="O330" s="107"/>
      <c r="P330" s="107"/>
      <c r="Q330" s="107"/>
      <c r="R330" s="107"/>
      <c r="S330" s="107"/>
      <c r="T330" s="107"/>
    </row>
    <row r="331" ht="15.75" customHeight="1">
      <c r="A331" s="107"/>
      <c r="B331" s="107"/>
      <c r="C331" s="107"/>
      <c r="D331" s="107"/>
      <c r="E331" s="107"/>
      <c r="F331" s="107"/>
      <c r="G331" s="107"/>
      <c r="H331" s="107"/>
      <c r="I331" s="107"/>
      <c r="J331" s="107"/>
      <c r="K331" s="107"/>
      <c r="L331" s="107"/>
      <c r="M331" s="107"/>
      <c r="N331" s="107"/>
      <c r="O331" s="107"/>
      <c r="P331" s="107"/>
      <c r="Q331" s="107"/>
      <c r="R331" s="107"/>
      <c r="S331" s="107"/>
      <c r="T331" s="107"/>
    </row>
    <row r="332" ht="15.75" customHeight="1">
      <c r="A332" s="107"/>
      <c r="B332" s="107"/>
      <c r="C332" s="107"/>
      <c r="D332" s="107"/>
      <c r="E332" s="107"/>
      <c r="F332" s="107"/>
      <c r="G332" s="107"/>
      <c r="H332" s="107"/>
      <c r="I332" s="107"/>
      <c r="J332" s="107"/>
      <c r="K332" s="107"/>
      <c r="L332" s="107"/>
      <c r="M332" s="107"/>
      <c r="N332" s="107"/>
      <c r="O332" s="107"/>
      <c r="P332" s="107"/>
      <c r="Q332" s="107"/>
      <c r="R332" s="107"/>
      <c r="S332" s="107"/>
      <c r="T332" s="107"/>
    </row>
    <row r="333" ht="15.75" customHeight="1">
      <c r="A333" s="107"/>
      <c r="B333" s="107"/>
      <c r="C333" s="107"/>
      <c r="D333" s="107"/>
      <c r="E333" s="107"/>
      <c r="F333" s="107"/>
      <c r="G333" s="107"/>
      <c r="H333" s="107"/>
      <c r="I333" s="107"/>
      <c r="J333" s="107"/>
      <c r="K333" s="107"/>
      <c r="L333" s="107"/>
      <c r="M333" s="107"/>
      <c r="N333" s="107"/>
      <c r="O333" s="107"/>
      <c r="P333" s="107"/>
      <c r="Q333" s="107"/>
      <c r="R333" s="107"/>
      <c r="S333" s="107"/>
      <c r="T333" s="107"/>
    </row>
    <row r="334" ht="15.75" customHeight="1">
      <c r="A334" s="107"/>
      <c r="B334" s="107"/>
      <c r="C334" s="107"/>
      <c r="D334" s="107"/>
      <c r="E334" s="107"/>
      <c r="F334" s="107"/>
      <c r="G334" s="107"/>
      <c r="H334" s="107"/>
      <c r="I334" s="107"/>
      <c r="J334" s="107"/>
      <c r="K334" s="107"/>
      <c r="L334" s="107"/>
      <c r="M334" s="107"/>
      <c r="N334" s="107"/>
      <c r="O334" s="107"/>
      <c r="P334" s="107"/>
      <c r="Q334" s="107"/>
      <c r="R334" s="107"/>
      <c r="S334" s="107"/>
      <c r="T334" s="107"/>
    </row>
    <row r="335" ht="15.75" customHeight="1">
      <c r="A335" s="107"/>
      <c r="B335" s="107"/>
      <c r="C335" s="107"/>
      <c r="D335" s="107"/>
      <c r="E335" s="107"/>
      <c r="F335" s="107"/>
      <c r="G335" s="107"/>
      <c r="H335" s="107"/>
      <c r="I335" s="107"/>
      <c r="J335" s="107"/>
      <c r="K335" s="107"/>
      <c r="L335" s="107"/>
      <c r="M335" s="107"/>
      <c r="N335" s="107"/>
      <c r="O335" s="107"/>
      <c r="P335" s="107"/>
      <c r="Q335" s="107"/>
      <c r="R335" s="107"/>
      <c r="S335" s="107"/>
      <c r="T335" s="107"/>
    </row>
    <row r="336" ht="15.75" customHeight="1">
      <c r="A336" s="107"/>
      <c r="B336" s="107"/>
      <c r="C336" s="107"/>
      <c r="D336" s="107"/>
      <c r="E336" s="107"/>
      <c r="F336" s="107"/>
      <c r="G336" s="107"/>
      <c r="H336" s="107"/>
      <c r="I336" s="107"/>
      <c r="J336" s="107"/>
      <c r="K336" s="107"/>
      <c r="L336" s="107"/>
      <c r="M336" s="107"/>
      <c r="N336" s="107"/>
      <c r="O336" s="107"/>
      <c r="P336" s="107"/>
      <c r="Q336" s="107"/>
      <c r="R336" s="107"/>
      <c r="S336" s="107"/>
      <c r="T336" s="107"/>
    </row>
    <row r="337" ht="15.75" customHeight="1">
      <c r="A337" s="107"/>
      <c r="B337" s="107"/>
      <c r="C337" s="107"/>
      <c r="D337" s="107"/>
      <c r="E337" s="107"/>
      <c r="F337" s="107"/>
      <c r="G337" s="107"/>
      <c r="H337" s="107"/>
      <c r="I337" s="107"/>
      <c r="J337" s="107"/>
      <c r="K337" s="107"/>
      <c r="L337" s="107"/>
      <c r="M337" s="107"/>
      <c r="N337" s="107"/>
      <c r="O337" s="107"/>
      <c r="P337" s="107"/>
      <c r="Q337" s="107"/>
      <c r="R337" s="107"/>
      <c r="S337" s="107"/>
      <c r="T337" s="107"/>
    </row>
    <row r="338" ht="15.75" customHeight="1">
      <c r="A338" s="107"/>
      <c r="B338" s="107"/>
      <c r="C338" s="107"/>
      <c r="D338" s="107"/>
      <c r="E338" s="107"/>
      <c r="F338" s="107"/>
      <c r="G338" s="107"/>
      <c r="H338" s="107"/>
      <c r="I338" s="107"/>
      <c r="J338" s="107"/>
      <c r="K338" s="107"/>
      <c r="L338" s="107"/>
      <c r="M338" s="107"/>
      <c r="N338" s="107"/>
      <c r="O338" s="107"/>
      <c r="P338" s="107"/>
      <c r="Q338" s="107"/>
      <c r="R338" s="107"/>
      <c r="S338" s="107"/>
      <c r="T338" s="107"/>
    </row>
    <row r="339" ht="15.75" customHeight="1">
      <c r="A339" s="107"/>
      <c r="B339" s="107"/>
      <c r="C339" s="107"/>
      <c r="D339" s="107"/>
      <c r="E339" s="107"/>
      <c r="F339" s="107"/>
      <c r="G339" s="107"/>
      <c r="H339" s="107"/>
      <c r="I339" s="107"/>
      <c r="J339" s="107"/>
      <c r="K339" s="107"/>
      <c r="L339" s="107"/>
      <c r="M339" s="107"/>
      <c r="N339" s="107"/>
      <c r="O339" s="107"/>
      <c r="P339" s="107"/>
      <c r="Q339" s="107"/>
      <c r="R339" s="107"/>
      <c r="S339" s="107"/>
      <c r="T339" s="107"/>
    </row>
    <row r="340" ht="15.75" customHeight="1">
      <c r="A340" s="107"/>
      <c r="B340" s="107"/>
      <c r="C340" s="107"/>
      <c r="D340" s="107"/>
      <c r="E340" s="107"/>
      <c r="F340" s="107"/>
      <c r="G340" s="107"/>
      <c r="H340" s="107"/>
      <c r="I340" s="107"/>
      <c r="J340" s="107"/>
      <c r="K340" s="107"/>
      <c r="L340" s="107"/>
      <c r="M340" s="107"/>
      <c r="N340" s="107"/>
      <c r="O340" s="107"/>
      <c r="P340" s="107"/>
      <c r="Q340" s="107"/>
      <c r="R340" s="107"/>
      <c r="S340" s="107"/>
      <c r="T340" s="107"/>
    </row>
    <row r="341" ht="15.75" customHeight="1">
      <c r="A341" s="107"/>
      <c r="B341" s="107"/>
      <c r="C341" s="107"/>
      <c r="D341" s="107"/>
      <c r="E341" s="107"/>
      <c r="F341" s="107"/>
      <c r="G341" s="107"/>
      <c r="H341" s="107"/>
      <c r="I341" s="107"/>
      <c r="J341" s="107"/>
      <c r="K341" s="107"/>
      <c r="L341" s="107"/>
      <c r="M341" s="107"/>
      <c r="N341" s="107"/>
      <c r="O341" s="107"/>
      <c r="P341" s="107"/>
      <c r="Q341" s="107"/>
      <c r="R341" s="107"/>
      <c r="S341" s="107"/>
      <c r="T341" s="107"/>
    </row>
    <row r="342" ht="15.75" customHeight="1">
      <c r="A342" s="107"/>
      <c r="B342" s="107"/>
      <c r="C342" s="107"/>
      <c r="D342" s="107"/>
      <c r="E342" s="107"/>
      <c r="F342" s="107"/>
      <c r="G342" s="107"/>
      <c r="H342" s="107"/>
      <c r="I342" s="107"/>
      <c r="J342" s="107"/>
      <c r="K342" s="107"/>
      <c r="L342" s="107"/>
      <c r="M342" s="107"/>
      <c r="N342" s="107"/>
      <c r="O342" s="107"/>
      <c r="P342" s="107"/>
      <c r="Q342" s="107"/>
      <c r="R342" s="107"/>
      <c r="S342" s="107"/>
      <c r="T342" s="107"/>
    </row>
    <row r="343" ht="15.75" customHeight="1">
      <c r="A343" s="107"/>
      <c r="B343" s="107"/>
      <c r="C343" s="107"/>
      <c r="D343" s="107"/>
      <c r="E343" s="107"/>
      <c r="F343" s="107"/>
      <c r="G343" s="107"/>
      <c r="H343" s="107"/>
      <c r="I343" s="107"/>
      <c r="J343" s="107"/>
      <c r="K343" s="107"/>
      <c r="L343" s="107"/>
      <c r="M343" s="107"/>
      <c r="N343" s="107"/>
      <c r="O343" s="107"/>
      <c r="P343" s="107"/>
      <c r="Q343" s="107"/>
      <c r="R343" s="107"/>
      <c r="S343" s="107"/>
      <c r="T343" s="107"/>
    </row>
    <row r="344" ht="15.75" customHeight="1">
      <c r="A344" s="107"/>
      <c r="B344" s="107"/>
      <c r="C344" s="107"/>
      <c r="D344" s="107"/>
      <c r="E344" s="107"/>
      <c r="F344" s="107"/>
      <c r="G344" s="107"/>
      <c r="H344" s="107"/>
      <c r="I344" s="107"/>
      <c r="J344" s="107"/>
      <c r="K344" s="107"/>
      <c r="L344" s="107"/>
      <c r="M344" s="107"/>
      <c r="N344" s="107"/>
      <c r="O344" s="107"/>
      <c r="P344" s="107"/>
      <c r="Q344" s="107"/>
      <c r="R344" s="107"/>
      <c r="S344" s="107"/>
      <c r="T344" s="107"/>
    </row>
    <row r="345" ht="15.75" customHeight="1">
      <c r="A345" s="107"/>
      <c r="B345" s="107"/>
      <c r="C345" s="107"/>
      <c r="D345" s="107"/>
      <c r="E345" s="107"/>
      <c r="F345" s="107"/>
      <c r="G345" s="107"/>
      <c r="H345" s="107"/>
      <c r="I345" s="107"/>
      <c r="J345" s="107"/>
      <c r="K345" s="107"/>
      <c r="L345" s="107"/>
      <c r="M345" s="107"/>
      <c r="N345" s="107"/>
      <c r="O345" s="107"/>
      <c r="P345" s="107"/>
      <c r="Q345" s="107"/>
      <c r="R345" s="107"/>
      <c r="S345" s="107"/>
      <c r="T345" s="107"/>
    </row>
    <row r="346" ht="15.75" customHeight="1">
      <c r="A346" s="107"/>
      <c r="B346" s="107"/>
      <c r="C346" s="107"/>
      <c r="D346" s="107"/>
      <c r="E346" s="107"/>
      <c r="F346" s="107"/>
      <c r="G346" s="107"/>
      <c r="H346" s="107"/>
      <c r="I346" s="107"/>
      <c r="J346" s="107"/>
      <c r="K346" s="107"/>
      <c r="L346" s="107"/>
      <c r="M346" s="107"/>
      <c r="N346" s="107"/>
      <c r="O346" s="107"/>
      <c r="P346" s="107"/>
      <c r="Q346" s="107"/>
      <c r="R346" s="107"/>
      <c r="S346" s="107"/>
      <c r="T346" s="107"/>
    </row>
    <row r="347" ht="15.75" customHeight="1">
      <c r="A347" s="107"/>
      <c r="B347" s="107"/>
      <c r="C347" s="107"/>
      <c r="D347" s="107"/>
      <c r="E347" s="107"/>
      <c r="F347" s="107"/>
      <c r="G347" s="107"/>
      <c r="H347" s="107"/>
      <c r="I347" s="107"/>
      <c r="J347" s="107"/>
      <c r="K347" s="107"/>
      <c r="L347" s="107"/>
      <c r="M347" s="107"/>
      <c r="N347" s="107"/>
      <c r="O347" s="107"/>
      <c r="P347" s="107"/>
      <c r="Q347" s="107"/>
      <c r="R347" s="107"/>
      <c r="S347" s="107"/>
      <c r="T347" s="107"/>
    </row>
    <row r="348" ht="15.75" customHeight="1">
      <c r="A348" s="107"/>
      <c r="B348" s="107"/>
      <c r="C348" s="107"/>
      <c r="D348" s="107"/>
      <c r="E348" s="107"/>
      <c r="F348" s="107"/>
      <c r="G348" s="107"/>
      <c r="H348" s="107"/>
      <c r="I348" s="107"/>
      <c r="J348" s="107"/>
      <c r="K348" s="107"/>
      <c r="L348" s="107"/>
      <c r="M348" s="107"/>
      <c r="N348" s="107"/>
      <c r="O348" s="107"/>
      <c r="P348" s="107"/>
      <c r="Q348" s="107"/>
      <c r="R348" s="107"/>
      <c r="S348" s="107"/>
      <c r="T348" s="107"/>
    </row>
    <row r="349" ht="15.75" customHeight="1">
      <c r="A349" s="107"/>
      <c r="B349" s="107"/>
      <c r="C349" s="107"/>
      <c r="D349" s="107"/>
      <c r="E349" s="107"/>
      <c r="F349" s="107"/>
      <c r="G349" s="107"/>
      <c r="H349" s="107"/>
      <c r="I349" s="107"/>
      <c r="J349" s="107"/>
      <c r="K349" s="107"/>
      <c r="L349" s="107"/>
      <c r="M349" s="107"/>
      <c r="N349" s="107"/>
      <c r="O349" s="107"/>
      <c r="P349" s="107"/>
      <c r="Q349" s="107"/>
      <c r="R349" s="107"/>
      <c r="S349" s="107"/>
      <c r="T349" s="107"/>
    </row>
    <row r="350" ht="15.75" customHeight="1">
      <c r="A350" s="107"/>
      <c r="B350" s="107"/>
      <c r="C350" s="107"/>
      <c r="D350" s="107"/>
      <c r="E350" s="107"/>
      <c r="F350" s="107"/>
      <c r="G350" s="107"/>
      <c r="H350" s="107"/>
      <c r="I350" s="107"/>
      <c r="J350" s="107"/>
      <c r="K350" s="107"/>
      <c r="L350" s="107"/>
      <c r="M350" s="107"/>
      <c r="N350" s="107"/>
      <c r="O350" s="107"/>
      <c r="P350" s="107"/>
      <c r="Q350" s="107"/>
      <c r="R350" s="107"/>
      <c r="S350" s="107"/>
      <c r="T350" s="107"/>
    </row>
    <row r="351" ht="15.75" customHeight="1">
      <c r="A351" s="107"/>
      <c r="B351" s="107"/>
      <c r="C351" s="107"/>
      <c r="D351" s="107"/>
      <c r="E351" s="107"/>
      <c r="F351" s="107"/>
      <c r="G351" s="107"/>
      <c r="H351" s="107"/>
      <c r="I351" s="107"/>
      <c r="J351" s="107"/>
      <c r="K351" s="107"/>
      <c r="L351" s="107"/>
      <c r="M351" s="107"/>
      <c r="N351" s="107"/>
      <c r="O351" s="107"/>
      <c r="P351" s="107"/>
      <c r="Q351" s="107"/>
      <c r="R351" s="107"/>
      <c r="S351" s="107"/>
      <c r="T351" s="107"/>
    </row>
    <row r="352" ht="15.75" customHeight="1">
      <c r="A352" s="107"/>
      <c r="B352" s="107"/>
      <c r="C352" s="107"/>
      <c r="D352" s="107"/>
      <c r="E352" s="107"/>
      <c r="F352" s="107"/>
      <c r="G352" s="107"/>
      <c r="H352" s="107"/>
      <c r="I352" s="107"/>
      <c r="J352" s="107"/>
      <c r="K352" s="107"/>
      <c r="L352" s="107"/>
      <c r="M352" s="107"/>
      <c r="N352" s="107"/>
      <c r="O352" s="107"/>
      <c r="P352" s="107"/>
      <c r="Q352" s="107"/>
      <c r="R352" s="107"/>
      <c r="S352" s="107"/>
      <c r="T352" s="107"/>
    </row>
    <row r="353" ht="15.75" customHeight="1">
      <c r="A353" s="107"/>
      <c r="B353" s="107"/>
      <c r="C353" s="107"/>
      <c r="D353" s="107"/>
      <c r="E353" s="107"/>
      <c r="F353" s="107"/>
      <c r="G353" s="107"/>
      <c r="H353" s="107"/>
      <c r="I353" s="107"/>
      <c r="J353" s="107"/>
      <c r="K353" s="107"/>
      <c r="L353" s="107"/>
      <c r="M353" s="107"/>
      <c r="N353" s="107"/>
      <c r="O353" s="107"/>
      <c r="P353" s="107"/>
      <c r="Q353" s="107"/>
      <c r="R353" s="107"/>
      <c r="S353" s="107"/>
      <c r="T353" s="107"/>
    </row>
    <row r="354" ht="15.75" customHeight="1">
      <c r="A354" s="107"/>
      <c r="B354" s="107"/>
      <c r="C354" s="107"/>
      <c r="D354" s="107"/>
      <c r="E354" s="107"/>
      <c r="F354" s="107"/>
      <c r="G354" s="107"/>
      <c r="H354" s="107"/>
      <c r="I354" s="107"/>
      <c r="J354" s="107"/>
      <c r="K354" s="107"/>
      <c r="L354" s="107"/>
      <c r="M354" s="107"/>
      <c r="N354" s="107"/>
      <c r="O354" s="107"/>
      <c r="P354" s="107"/>
      <c r="Q354" s="107"/>
      <c r="R354" s="107"/>
      <c r="S354" s="107"/>
      <c r="T354" s="107"/>
    </row>
    <row r="355" ht="15.75" customHeight="1">
      <c r="A355" s="107"/>
      <c r="B355" s="107"/>
      <c r="C355" s="107"/>
      <c r="D355" s="107"/>
      <c r="E355" s="107"/>
      <c r="F355" s="107"/>
      <c r="G355" s="107"/>
      <c r="H355" s="107"/>
      <c r="I355" s="107"/>
      <c r="J355" s="107"/>
      <c r="K355" s="107"/>
      <c r="L355" s="107"/>
      <c r="M355" s="107"/>
      <c r="N355" s="107"/>
      <c r="O355" s="107"/>
      <c r="P355" s="107"/>
      <c r="Q355" s="107"/>
      <c r="R355" s="107"/>
      <c r="S355" s="107"/>
      <c r="T355" s="107"/>
    </row>
    <row r="356" ht="15.75" customHeight="1">
      <c r="A356" s="107"/>
      <c r="B356" s="107"/>
      <c r="C356" s="107"/>
      <c r="D356" s="107"/>
      <c r="E356" s="107"/>
      <c r="F356" s="107"/>
      <c r="G356" s="107"/>
      <c r="H356" s="107"/>
      <c r="I356" s="107"/>
      <c r="J356" s="107"/>
      <c r="K356" s="107"/>
      <c r="L356" s="107"/>
      <c r="M356" s="107"/>
      <c r="N356" s="107"/>
      <c r="O356" s="107"/>
      <c r="P356" s="107"/>
      <c r="Q356" s="107"/>
      <c r="R356" s="107"/>
      <c r="S356" s="107"/>
      <c r="T356" s="107"/>
    </row>
    <row r="357" ht="15.75" customHeight="1">
      <c r="A357" s="107"/>
      <c r="B357" s="107"/>
      <c r="C357" s="107"/>
      <c r="D357" s="107"/>
      <c r="E357" s="107"/>
      <c r="F357" s="107"/>
      <c r="G357" s="107"/>
      <c r="H357" s="107"/>
      <c r="I357" s="107"/>
      <c r="J357" s="107"/>
      <c r="K357" s="107"/>
      <c r="L357" s="107"/>
      <c r="M357" s="107"/>
      <c r="N357" s="107"/>
      <c r="O357" s="107"/>
      <c r="P357" s="107"/>
      <c r="Q357" s="107"/>
      <c r="R357" s="107"/>
      <c r="S357" s="107"/>
      <c r="T357" s="107"/>
    </row>
    <row r="358" ht="15.75" customHeight="1">
      <c r="A358" s="107"/>
      <c r="B358" s="107"/>
      <c r="C358" s="107"/>
      <c r="D358" s="107"/>
      <c r="E358" s="107"/>
      <c r="F358" s="107"/>
      <c r="G358" s="107"/>
      <c r="H358" s="107"/>
      <c r="I358" s="107"/>
      <c r="J358" s="107"/>
      <c r="K358" s="107"/>
      <c r="L358" s="107"/>
      <c r="M358" s="107"/>
      <c r="N358" s="107"/>
      <c r="O358" s="107"/>
      <c r="P358" s="107"/>
      <c r="Q358" s="107"/>
      <c r="R358" s="107"/>
      <c r="S358" s="107"/>
      <c r="T358" s="107"/>
    </row>
    <row r="359" ht="15.75" customHeight="1">
      <c r="A359" s="107"/>
      <c r="B359" s="107"/>
      <c r="C359" s="107"/>
      <c r="D359" s="107"/>
      <c r="E359" s="107"/>
      <c r="F359" s="107"/>
      <c r="G359" s="107"/>
      <c r="H359" s="107"/>
      <c r="I359" s="107"/>
      <c r="J359" s="107"/>
      <c r="K359" s="107"/>
      <c r="L359" s="107"/>
      <c r="M359" s="107"/>
      <c r="N359" s="107"/>
      <c r="O359" s="107"/>
      <c r="P359" s="107"/>
      <c r="Q359" s="107"/>
      <c r="R359" s="107"/>
      <c r="S359" s="107"/>
      <c r="T359" s="107"/>
    </row>
    <row r="360" ht="15.75" customHeight="1">
      <c r="A360" s="107"/>
      <c r="B360" s="107"/>
      <c r="C360" s="107"/>
      <c r="D360" s="107"/>
      <c r="E360" s="107"/>
      <c r="F360" s="107"/>
      <c r="G360" s="107"/>
      <c r="H360" s="107"/>
      <c r="I360" s="107"/>
      <c r="J360" s="107"/>
      <c r="K360" s="107"/>
      <c r="L360" s="107"/>
      <c r="M360" s="107"/>
      <c r="N360" s="107"/>
      <c r="O360" s="107"/>
      <c r="P360" s="107"/>
      <c r="Q360" s="107"/>
      <c r="R360" s="107"/>
      <c r="S360" s="107"/>
      <c r="T360" s="107"/>
    </row>
    <row r="361" ht="15.75" customHeight="1">
      <c r="A361" s="107"/>
      <c r="B361" s="107"/>
      <c r="C361" s="107"/>
      <c r="D361" s="107"/>
      <c r="E361" s="107"/>
      <c r="F361" s="107"/>
      <c r="G361" s="107"/>
      <c r="H361" s="107"/>
      <c r="I361" s="107"/>
      <c r="J361" s="107"/>
      <c r="K361" s="107"/>
      <c r="L361" s="107"/>
      <c r="M361" s="107"/>
      <c r="N361" s="107"/>
      <c r="O361" s="107"/>
      <c r="P361" s="107"/>
      <c r="Q361" s="107"/>
      <c r="R361" s="107"/>
      <c r="S361" s="107"/>
      <c r="T361" s="107"/>
    </row>
    <row r="362" ht="15.75" customHeight="1">
      <c r="A362" s="107"/>
      <c r="B362" s="107"/>
      <c r="C362" s="107"/>
      <c r="D362" s="107"/>
      <c r="E362" s="107"/>
      <c r="F362" s="107"/>
      <c r="G362" s="107"/>
      <c r="H362" s="107"/>
      <c r="I362" s="107"/>
      <c r="J362" s="107"/>
      <c r="K362" s="107"/>
      <c r="L362" s="107"/>
      <c r="M362" s="107"/>
      <c r="N362" s="107"/>
      <c r="O362" s="107"/>
      <c r="P362" s="107"/>
      <c r="Q362" s="107"/>
      <c r="R362" s="107"/>
      <c r="S362" s="107"/>
      <c r="T362" s="107"/>
    </row>
    <row r="363" ht="15.75" customHeight="1">
      <c r="A363" s="107"/>
      <c r="B363" s="107"/>
      <c r="C363" s="107"/>
      <c r="D363" s="107"/>
      <c r="E363" s="107"/>
      <c r="F363" s="107"/>
      <c r="G363" s="107"/>
      <c r="H363" s="107"/>
      <c r="I363" s="107"/>
      <c r="J363" s="107"/>
      <c r="K363" s="107"/>
      <c r="L363" s="107"/>
      <c r="M363" s="107"/>
      <c r="N363" s="107"/>
      <c r="O363" s="107"/>
      <c r="P363" s="107"/>
      <c r="Q363" s="107"/>
      <c r="R363" s="107"/>
      <c r="S363" s="107"/>
      <c r="T363" s="107"/>
    </row>
    <row r="364" ht="15.75" customHeight="1">
      <c r="A364" s="107"/>
      <c r="B364" s="107"/>
      <c r="C364" s="107"/>
      <c r="D364" s="107"/>
      <c r="E364" s="107"/>
      <c r="F364" s="107"/>
      <c r="G364" s="107"/>
      <c r="H364" s="107"/>
      <c r="I364" s="107"/>
      <c r="J364" s="107"/>
      <c r="K364" s="107"/>
      <c r="L364" s="107"/>
      <c r="M364" s="107"/>
      <c r="N364" s="107"/>
      <c r="O364" s="107"/>
      <c r="P364" s="107"/>
      <c r="Q364" s="107"/>
      <c r="R364" s="107"/>
      <c r="S364" s="107"/>
      <c r="T364" s="107"/>
    </row>
    <row r="365" ht="15.75" customHeight="1">
      <c r="A365" s="107"/>
      <c r="B365" s="107"/>
      <c r="C365" s="107"/>
      <c r="D365" s="107"/>
      <c r="E365" s="107"/>
      <c r="F365" s="107"/>
      <c r="G365" s="107"/>
      <c r="H365" s="107"/>
      <c r="I365" s="107"/>
      <c r="J365" s="107"/>
      <c r="K365" s="107"/>
      <c r="L365" s="107"/>
      <c r="M365" s="107"/>
      <c r="N365" s="107"/>
      <c r="O365" s="107"/>
      <c r="P365" s="107"/>
      <c r="Q365" s="107"/>
      <c r="R365" s="107"/>
      <c r="S365" s="107"/>
      <c r="T365" s="107"/>
    </row>
    <row r="366" ht="15.75" customHeight="1">
      <c r="A366" s="107"/>
      <c r="B366" s="107"/>
      <c r="C366" s="107"/>
      <c r="D366" s="107"/>
      <c r="E366" s="107"/>
      <c r="F366" s="107"/>
      <c r="G366" s="107"/>
      <c r="H366" s="107"/>
      <c r="I366" s="107"/>
      <c r="J366" s="107"/>
      <c r="K366" s="107"/>
      <c r="L366" s="107"/>
      <c r="M366" s="107"/>
      <c r="N366" s="107"/>
      <c r="O366" s="107"/>
      <c r="P366" s="107"/>
      <c r="Q366" s="107"/>
      <c r="R366" s="107"/>
      <c r="S366" s="107"/>
      <c r="T366" s="107"/>
    </row>
    <row r="367" ht="15.75" customHeight="1">
      <c r="A367" s="107"/>
      <c r="B367" s="107"/>
      <c r="C367" s="107"/>
      <c r="D367" s="107"/>
      <c r="E367" s="107"/>
      <c r="F367" s="107"/>
      <c r="G367" s="107"/>
      <c r="H367" s="107"/>
      <c r="I367" s="107"/>
      <c r="J367" s="107"/>
      <c r="K367" s="107"/>
      <c r="L367" s="107"/>
      <c r="M367" s="107"/>
      <c r="N367" s="107"/>
      <c r="O367" s="107"/>
      <c r="P367" s="107"/>
      <c r="Q367" s="107"/>
      <c r="R367" s="107"/>
      <c r="S367" s="107"/>
      <c r="T367" s="107"/>
    </row>
    <row r="368" ht="15.75" customHeight="1">
      <c r="A368" s="107"/>
      <c r="B368" s="107"/>
      <c r="C368" s="107"/>
      <c r="D368" s="107"/>
      <c r="E368" s="107"/>
      <c r="F368" s="107"/>
      <c r="G368" s="107"/>
      <c r="H368" s="107"/>
      <c r="I368" s="107"/>
      <c r="J368" s="107"/>
      <c r="K368" s="107"/>
      <c r="L368" s="107"/>
      <c r="M368" s="107"/>
      <c r="N368" s="107"/>
      <c r="O368" s="107"/>
      <c r="P368" s="107"/>
      <c r="Q368" s="107"/>
      <c r="R368" s="107"/>
      <c r="S368" s="107"/>
      <c r="T368" s="107"/>
    </row>
    <row r="369" ht="15.75" customHeight="1">
      <c r="A369" s="107"/>
      <c r="B369" s="107"/>
      <c r="C369" s="107"/>
      <c r="D369" s="107"/>
      <c r="E369" s="107"/>
      <c r="F369" s="107"/>
      <c r="G369" s="107"/>
      <c r="H369" s="107"/>
      <c r="I369" s="107"/>
      <c r="J369" s="107"/>
      <c r="K369" s="107"/>
      <c r="L369" s="107"/>
      <c r="M369" s="107"/>
      <c r="N369" s="107"/>
      <c r="O369" s="107"/>
      <c r="P369" s="107"/>
      <c r="Q369" s="107"/>
      <c r="R369" s="107"/>
      <c r="S369" s="107"/>
      <c r="T369" s="107"/>
    </row>
    <row r="370" ht="15.75" customHeight="1">
      <c r="A370" s="107"/>
      <c r="B370" s="107"/>
      <c r="C370" s="107"/>
      <c r="D370" s="107"/>
      <c r="E370" s="107"/>
      <c r="F370" s="107"/>
      <c r="G370" s="107"/>
      <c r="H370" s="107"/>
      <c r="I370" s="107"/>
      <c r="J370" s="107"/>
      <c r="K370" s="107"/>
      <c r="L370" s="107"/>
      <c r="M370" s="107"/>
      <c r="N370" s="107"/>
      <c r="O370" s="107"/>
      <c r="P370" s="107"/>
      <c r="Q370" s="107"/>
      <c r="R370" s="107"/>
      <c r="S370" s="107"/>
      <c r="T370" s="107"/>
    </row>
    <row r="371" ht="15.75" customHeight="1">
      <c r="A371" s="107"/>
      <c r="B371" s="107"/>
      <c r="C371" s="107"/>
      <c r="D371" s="107"/>
      <c r="E371" s="107"/>
      <c r="F371" s="107"/>
      <c r="G371" s="107"/>
      <c r="H371" s="107"/>
      <c r="I371" s="107"/>
      <c r="J371" s="107"/>
      <c r="K371" s="107"/>
      <c r="L371" s="107"/>
      <c r="M371" s="107"/>
      <c r="N371" s="107"/>
      <c r="O371" s="107"/>
      <c r="P371" s="107"/>
      <c r="Q371" s="107"/>
      <c r="R371" s="107"/>
      <c r="S371" s="107"/>
      <c r="T371" s="107"/>
    </row>
    <row r="372" ht="15.75" customHeight="1">
      <c r="A372" s="107"/>
      <c r="B372" s="107"/>
      <c r="C372" s="107"/>
      <c r="D372" s="107"/>
      <c r="E372" s="107"/>
      <c r="F372" s="107"/>
      <c r="G372" s="107"/>
      <c r="H372" s="107"/>
      <c r="I372" s="107"/>
      <c r="J372" s="107"/>
      <c r="K372" s="107"/>
      <c r="L372" s="107"/>
      <c r="M372" s="107"/>
      <c r="N372" s="107"/>
      <c r="O372" s="107"/>
      <c r="P372" s="107"/>
      <c r="Q372" s="107"/>
      <c r="R372" s="107"/>
      <c r="S372" s="107"/>
      <c r="T372" s="107"/>
    </row>
    <row r="373" ht="15.75" customHeight="1">
      <c r="A373" s="107"/>
      <c r="B373" s="107"/>
      <c r="C373" s="107"/>
      <c r="D373" s="107"/>
      <c r="E373" s="107"/>
      <c r="F373" s="107"/>
      <c r="G373" s="107"/>
      <c r="H373" s="107"/>
      <c r="I373" s="107"/>
      <c r="J373" s="107"/>
      <c r="K373" s="107"/>
      <c r="L373" s="107"/>
      <c r="M373" s="107"/>
      <c r="N373" s="107"/>
      <c r="O373" s="107"/>
      <c r="P373" s="107"/>
      <c r="Q373" s="107"/>
      <c r="R373" s="107"/>
      <c r="S373" s="107"/>
      <c r="T373" s="107"/>
    </row>
    <row r="374" ht="15.75" customHeight="1">
      <c r="A374" s="107"/>
      <c r="B374" s="107"/>
      <c r="C374" s="107"/>
      <c r="D374" s="107"/>
      <c r="E374" s="107"/>
      <c r="F374" s="107"/>
      <c r="G374" s="107"/>
      <c r="H374" s="107"/>
      <c r="I374" s="107"/>
      <c r="J374" s="107"/>
      <c r="K374" s="107"/>
      <c r="L374" s="107"/>
      <c r="M374" s="107"/>
      <c r="N374" s="107"/>
      <c r="O374" s="107"/>
      <c r="P374" s="107"/>
      <c r="Q374" s="107"/>
      <c r="R374" s="107"/>
      <c r="S374" s="107"/>
      <c r="T374" s="107"/>
    </row>
    <row r="375" ht="15.75" customHeight="1">
      <c r="A375" s="107"/>
      <c r="B375" s="107"/>
      <c r="C375" s="107"/>
      <c r="D375" s="107"/>
      <c r="E375" s="107"/>
      <c r="F375" s="107"/>
      <c r="G375" s="107"/>
      <c r="H375" s="107"/>
      <c r="I375" s="107"/>
      <c r="J375" s="107"/>
      <c r="K375" s="107"/>
      <c r="L375" s="107"/>
      <c r="M375" s="107"/>
      <c r="N375" s="107"/>
      <c r="O375" s="107"/>
      <c r="P375" s="107"/>
      <c r="Q375" s="107"/>
      <c r="R375" s="107"/>
      <c r="S375" s="107"/>
      <c r="T375" s="107"/>
    </row>
    <row r="376" ht="15.75" customHeight="1">
      <c r="A376" s="107"/>
      <c r="B376" s="107"/>
      <c r="C376" s="107"/>
      <c r="D376" s="107"/>
      <c r="E376" s="107"/>
      <c r="F376" s="107"/>
      <c r="G376" s="107"/>
      <c r="H376" s="107"/>
      <c r="I376" s="107"/>
      <c r="J376" s="107"/>
      <c r="K376" s="107"/>
      <c r="L376" s="107"/>
      <c r="M376" s="107"/>
      <c r="N376" s="107"/>
      <c r="O376" s="107"/>
      <c r="P376" s="107"/>
      <c r="Q376" s="107"/>
      <c r="R376" s="107"/>
      <c r="S376" s="107"/>
      <c r="T376" s="107"/>
    </row>
    <row r="377" ht="15.75" customHeight="1">
      <c r="A377" s="107"/>
      <c r="B377" s="107"/>
      <c r="C377" s="107"/>
      <c r="D377" s="107"/>
      <c r="E377" s="107"/>
      <c r="F377" s="107"/>
      <c r="G377" s="107"/>
      <c r="H377" s="107"/>
      <c r="I377" s="107"/>
      <c r="J377" s="107"/>
      <c r="K377" s="107"/>
      <c r="L377" s="107"/>
      <c r="M377" s="107"/>
      <c r="N377" s="107"/>
      <c r="O377" s="107"/>
      <c r="P377" s="107"/>
      <c r="Q377" s="107"/>
      <c r="R377" s="107"/>
      <c r="S377" s="107"/>
      <c r="T377" s="107"/>
    </row>
    <row r="378" ht="15.75" customHeight="1">
      <c r="A378" s="107"/>
      <c r="B378" s="107"/>
      <c r="C378" s="107"/>
      <c r="D378" s="107"/>
      <c r="E378" s="107"/>
      <c r="F378" s="107"/>
      <c r="G378" s="107"/>
      <c r="H378" s="107"/>
      <c r="I378" s="107"/>
      <c r="J378" s="107"/>
      <c r="K378" s="107"/>
      <c r="L378" s="107"/>
      <c r="M378" s="107"/>
      <c r="N378" s="107"/>
      <c r="O378" s="107"/>
      <c r="P378" s="107"/>
      <c r="Q378" s="107"/>
      <c r="R378" s="107"/>
      <c r="S378" s="107"/>
      <c r="T378" s="107"/>
    </row>
    <row r="379" ht="15.75" customHeight="1">
      <c r="A379" s="107"/>
      <c r="B379" s="107"/>
      <c r="C379" s="107"/>
      <c r="D379" s="107"/>
      <c r="E379" s="107"/>
      <c r="F379" s="107"/>
      <c r="G379" s="107"/>
      <c r="H379" s="107"/>
      <c r="I379" s="107"/>
      <c r="J379" s="107"/>
      <c r="K379" s="107"/>
      <c r="L379" s="107"/>
      <c r="M379" s="107"/>
      <c r="N379" s="107"/>
      <c r="O379" s="107"/>
      <c r="P379" s="107"/>
      <c r="Q379" s="107"/>
      <c r="R379" s="107"/>
      <c r="S379" s="107"/>
      <c r="T379" s="107"/>
    </row>
    <row r="380" ht="15.75" customHeight="1">
      <c r="A380" s="107"/>
      <c r="B380" s="107"/>
      <c r="C380" s="107"/>
      <c r="D380" s="107"/>
      <c r="E380" s="107"/>
      <c r="F380" s="107"/>
      <c r="G380" s="107"/>
      <c r="H380" s="107"/>
      <c r="I380" s="107"/>
      <c r="J380" s="107"/>
      <c r="K380" s="107"/>
      <c r="L380" s="107"/>
      <c r="M380" s="107"/>
      <c r="N380" s="107"/>
      <c r="O380" s="107"/>
      <c r="P380" s="107"/>
      <c r="Q380" s="107"/>
      <c r="R380" s="107"/>
      <c r="S380" s="107"/>
      <c r="T380" s="107"/>
    </row>
    <row r="381" ht="15.75" customHeight="1">
      <c r="A381" s="107"/>
      <c r="B381" s="107"/>
      <c r="C381" s="107"/>
      <c r="D381" s="107"/>
      <c r="E381" s="107"/>
      <c r="F381" s="107"/>
      <c r="G381" s="107"/>
      <c r="H381" s="107"/>
      <c r="I381" s="107"/>
      <c r="J381" s="107"/>
      <c r="K381" s="107"/>
      <c r="L381" s="107"/>
      <c r="M381" s="107"/>
      <c r="N381" s="107"/>
      <c r="O381" s="107"/>
      <c r="P381" s="107"/>
      <c r="Q381" s="107"/>
      <c r="R381" s="107"/>
      <c r="S381" s="107"/>
      <c r="T381" s="107"/>
    </row>
    <row r="382" ht="15.75" customHeight="1">
      <c r="A382" s="107"/>
      <c r="B382" s="107"/>
      <c r="C382" s="107"/>
      <c r="D382" s="107"/>
      <c r="E382" s="107"/>
      <c r="F382" s="107"/>
      <c r="G382" s="107"/>
      <c r="H382" s="107"/>
      <c r="I382" s="107"/>
      <c r="J382" s="107"/>
      <c r="K382" s="107"/>
      <c r="L382" s="107"/>
      <c r="M382" s="107"/>
      <c r="N382" s="107"/>
      <c r="O382" s="107"/>
      <c r="P382" s="107"/>
      <c r="Q382" s="107"/>
      <c r="R382" s="107"/>
      <c r="S382" s="107"/>
      <c r="T382" s="107"/>
    </row>
    <row r="383" ht="15.75" customHeight="1">
      <c r="A383" s="107"/>
      <c r="B383" s="107"/>
      <c r="C383" s="107"/>
      <c r="D383" s="107"/>
      <c r="E383" s="107"/>
      <c r="F383" s="107"/>
      <c r="G383" s="107"/>
      <c r="H383" s="107"/>
      <c r="I383" s="107"/>
      <c r="J383" s="107"/>
      <c r="K383" s="107"/>
      <c r="L383" s="107"/>
      <c r="M383" s="107"/>
      <c r="N383" s="107"/>
      <c r="O383" s="107"/>
      <c r="P383" s="107"/>
      <c r="Q383" s="107"/>
      <c r="R383" s="107"/>
      <c r="S383" s="107"/>
      <c r="T383" s="107"/>
    </row>
    <row r="384" ht="15.75" customHeight="1">
      <c r="A384" s="107"/>
      <c r="B384" s="107"/>
      <c r="C384" s="107"/>
      <c r="D384" s="107"/>
      <c r="E384" s="107"/>
      <c r="F384" s="107"/>
      <c r="G384" s="107"/>
      <c r="H384" s="107"/>
      <c r="I384" s="107"/>
      <c r="J384" s="107"/>
      <c r="K384" s="107"/>
      <c r="L384" s="107"/>
      <c r="M384" s="107"/>
      <c r="N384" s="107"/>
      <c r="O384" s="107"/>
      <c r="P384" s="107"/>
      <c r="Q384" s="107"/>
      <c r="R384" s="107"/>
      <c r="S384" s="107"/>
      <c r="T384" s="107"/>
    </row>
    <row r="385" ht="15.75" customHeight="1">
      <c r="A385" s="107"/>
      <c r="B385" s="107"/>
      <c r="C385" s="107"/>
      <c r="D385" s="107"/>
      <c r="E385" s="107"/>
      <c r="F385" s="107"/>
      <c r="G385" s="107"/>
      <c r="H385" s="107"/>
      <c r="I385" s="107"/>
      <c r="J385" s="107"/>
      <c r="K385" s="107"/>
      <c r="L385" s="107"/>
      <c r="M385" s="107"/>
      <c r="N385" s="107"/>
      <c r="O385" s="107"/>
      <c r="P385" s="107"/>
      <c r="Q385" s="107"/>
      <c r="R385" s="107"/>
      <c r="S385" s="107"/>
      <c r="T385" s="107"/>
    </row>
    <row r="386" ht="15.75" customHeight="1">
      <c r="A386" s="107"/>
      <c r="B386" s="107"/>
      <c r="C386" s="107"/>
      <c r="D386" s="107"/>
      <c r="E386" s="107"/>
      <c r="F386" s="107"/>
      <c r="G386" s="107"/>
      <c r="H386" s="107"/>
      <c r="I386" s="107"/>
      <c r="J386" s="107"/>
      <c r="K386" s="107"/>
      <c r="L386" s="107"/>
      <c r="M386" s="107"/>
      <c r="N386" s="107"/>
      <c r="O386" s="107"/>
      <c r="P386" s="107"/>
      <c r="Q386" s="107"/>
      <c r="R386" s="107"/>
      <c r="S386" s="107"/>
      <c r="T386" s="107"/>
    </row>
    <row r="387" ht="15.75" customHeight="1">
      <c r="A387" s="107"/>
      <c r="B387" s="107"/>
      <c r="C387" s="107"/>
      <c r="D387" s="107"/>
      <c r="E387" s="107"/>
      <c r="F387" s="107"/>
      <c r="G387" s="107"/>
      <c r="H387" s="107"/>
      <c r="I387" s="107"/>
      <c r="J387" s="107"/>
      <c r="K387" s="107"/>
      <c r="L387" s="107"/>
      <c r="M387" s="107"/>
      <c r="N387" s="107"/>
      <c r="O387" s="107"/>
      <c r="P387" s="107"/>
      <c r="Q387" s="107"/>
      <c r="R387" s="107"/>
      <c r="S387" s="107"/>
      <c r="T387" s="107"/>
    </row>
    <row r="388" ht="15.75" customHeight="1">
      <c r="A388" s="107"/>
      <c r="B388" s="107"/>
      <c r="C388" s="107"/>
      <c r="D388" s="107"/>
      <c r="E388" s="107"/>
      <c r="F388" s="107"/>
      <c r="G388" s="107"/>
      <c r="H388" s="107"/>
      <c r="I388" s="107"/>
      <c r="J388" s="107"/>
      <c r="K388" s="107"/>
      <c r="L388" s="107"/>
      <c r="M388" s="107"/>
      <c r="N388" s="107"/>
      <c r="O388" s="107"/>
      <c r="P388" s="107"/>
      <c r="Q388" s="107"/>
      <c r="R388" s="107"/>
      <c r="S388" s="107"/>
      <c r="T388" s="107"/>
    </row>
    <row r="389" ht="15.75" customHeight="1">
      <c r="A389" s="107"/>
      <c r="B389" s="107"/>
      <c r="C389" s="107"/>
      <c r="D389" s="107"/>
      <c r="E389" s="107"/>
      <c r="F389" s="107"/>
      <c r="G389" s="107"/>
      <c r="H389" s="107"/>
      <c r="I389" s="107"/>
      <c r="J389" s="107"/>
      <c r="K389" s="107"/>
      <c r="L389" s="107"/>
      <c r="M389" s="107"/>
      <c r="N389" s="107"/>
      <c r="O389" s="107"/>
      <c r="P389" s="107"/>
      <c r="Q389" s="107"/>
      <c r="R389" s="107"/>
      <c r="S389" s="107"/>
      <c r="T389" s="107"/>
    </row>
    <row r="390" ht="15.75" customHeight="1">
      <c r="A390" s="107"/>
      <c r="B390" s="107"/>
      <c r="C390" s="107"/>
      <c r="D390" s="107"/>
      <c r="E390" s="107"/>
      <c r="F390" s="107"/>
      <c r="G390" s="107"/>
      <c r="H390" s="107"/>
      <c r="I390" s="107"/>
      <c r="J390" s="107"/>
      <c r="K390" s="107"/>
      <c r="L390" s="107"/>
      <c r="M390" s="107"/>
      <c r="N390" s="107"/>
      <c r="O390" s="107"/>
      <c r="P390" s="107"/>
      <c r="Q390" s="107"/>
      <c r="R390" s="107"/>
      <c r="S390" s="107"/>
      <c r="T390" s="107"/>
    </row>
    <row r="391" ht="15.75" customHeight="1">
      <c r="A391" s="107"/>
      <c r="B391" s="107"/>
      <c r="C391" s="107"/>
      <c r="D391" s="107"/>
      <c r="E391" s="107"/>
      <c r="F391" s="107"/>
      <c r="G391" s="107"/>
      <c r="H391" s="107"/>
      <c r="I391" s="107"/>
      <c r="J391" s="107"/>
      <c r="K391" s="107"/>
      <c r="L391" s="107"/>
      <c r="M391" s="107"/>
      <c r="N391" s="107"/>
      <c r="O391" s="107"/>
      <c r="P391" s="107"/>
      <c r="Q391" s="107"/>
      <c r="R391" s="107"/>
      <c r="S391" s="107"/>
      <c r="T391" s="107"/>
    </row>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sheetData>
  <autoFilter ref="$A$5:$T$60"/>
  <mergeCells count="26">
    <mergeCell ref="A1:T1"/>
    <mergeCell ref="A2:T2"/>
    <mergeCell ref="A3:T3"/>
    <mergeCell ref="A4:B4"/>
    <mergeCell ref="A170:L170"/>
    <mergeCell ref="A171:L171"/>
    <mergeCell ref="A172:L172"/>
    <mergeCell ref="A173:L173"/>
    <mergeCell ref="A174:L174"/>
    <mergeCell ref="A175:L175"/>
    <mergeCell ref="A176:L176"/>
    <mergeCell ref="A177:L177"/>
    <mergeCell ref="A178:L178"/>
    <mergeCell ref="A179:L179"/>
    <mergeCell ref="A187:L187"/>
    <mergeCell ref="A188:L188"/>
    <mergeCell ref="A189:L189"/>
    <mergeCell ref="A190:L190"/>
    <mergeCell ref="A191:L191"/>
    <mergeCell ref="A180:L180"/>
    <mergeCell ref="A181:L181"/>
    <mergeCell ref="A182:L182"/>
    <mergeCell ref="A183:L183"/>
    <mergeCell ref="A184:L184"/>
    <mergeCell ref="A185:L185"/>
    <mergeCell ref="A186:L186"/>
  </mergeCells>
  <dataValidations>
    <dataValidation type="list" allowBlank="1" sqref="T6:T37 T55:T169">
      <formula1>"EM EXECUÇÃO,ENCERRADO"</formula1>
    </dataValidation>
  </dataValidations>
  <hyperlinks>
    <hyperlink r:id="rId1" ref="E16"/>
    <hyperlink r:id="rId2" ref="G16"/>
    <hyperlink r:id="rId3" ref="E31"/>
    <hyperlink r:id="rId4" ref="G31"/>
  </hyperlinks>
  <printOptions/>
  <pageMargins bottom="0.7875" footer="0.0" header="0.0" left="0.511805555555555" right="0.511805555555555" top="0.7875"/>
  <pageSetup paperSize="9" orientation="landscape"/>
  <drawing r:id="rId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3" max="3" width="30.71"/>
    <col customWidth="1" min="4" max="4" width="17.86"/>
    <col customWidth="1" min="5" max="5" width="19.29"/>
    <col customWidth="1" min="6" max="6" width="50.0"/>
    <col customWidth="1" min="7" max="7" width="21.57"/>
    <col customWidth="1" min="8" max="8" width="41.14"/>
    <col customWidth="1" min="9" max="9" width="26.14"/>
    <col customWidth="1" min="10" max="10" width="42.0"/>
    <col customWidth="1" min="13" max="13" width="22.14"/>
    <col customWidth="1" min="14" max="14" width="19.71"/>
  </cols>
  <sheetData>
    <row r="1">
      <c r="A1" s="163" t="s">
        <v>1331</v>
      </c>
      <c r="B1" s="2"/>
      <c r="C1" s="2"/>
      <c r="D1" s="2"/>
      <c r="E1" s="2"/>
      <c r="F1" s="2"/>
      <c r="G1" s="2"/>
      <c r="H1" s="2"/>
      <c r="I1" s="2"/>
      <c r="J1" s="2"/>
      <c r="K1" s="2"/>
      <c r="L1" s="2"/>
      <c r="M1" s="2"/>
      <c r="N1" s="3"/>
      <c r="O1" s="164"/>
      <c r="P1" s="164"/>
      <c r="Q1" s="164"/>
      <c r="R1" s="164"/>
      <c r="S1" s="164"/>
    </row>
    <row r="2">
      <c r="A2" s="165" t="s">
        <v>1332</v>
      </c>
      <c r="B2" s="2"/>
      <c r="C2" s="2"/>
      <c r="D2" s="2"/>
      <c r="E2" s="2"/>
      <c r="F2" s="2"/>
      <c r="G2" s="2"/>
      <c r="H2" s="2"/>
      <c r="I2" s="2"/>
      <c r="J2" s="2"/>
      <c r="K2" s="2"/>
      <c r="L2" s="2"/>
      <c r="M2" s="2"/>
      <c r="N2" s="3"/>
      <c r="O2" s="166"/>
      <c r="P2" s="166"/>
      <c r="Q2" s="166"/>
      <c r="R2" s="166"/>
      <c r="S2" s="166"/>
    </row>
    <row r="3">
      <c r="A3" s="165" t="s">
        <v>1333</v>
      </c>
      <c r="B3" s="2"/>
      <c r="C3" s="2"/>
      <c r="D3" s="2"/>
      <c r="E3" s="2"/>
      <c r="F3" s="2"/>
      <c r="G3" s="2"/>
      <c r="H3" s="2"/>
      <c r="I3" s="2"/>
      <c r="J3" s="2"/>
      <c r="K3" s="2"/>
      <c r="L3" s="2"/>
      <c r="M3" s="2"/>
      <c r="N3" s="3"/>
      <c r="O3" s="166"/>
      <c r="P3" s="166"/>
      <c r="Q3" s="166"/>
      <c r="R3" s="166"/>
      <c r="S3" s="166"/>
    </row>
    <row r="4">
      <c r="A4" s="167" t="s">
        <v>1334</v>
      </c>
      <c r="B4" s="168"/>
      <c r="C4" s="169">
        <v>45112.0</v>
      </c>
      <c r="D4" s="170"/>
      <c r="E4" s="170"/>
      <c r="F4" s="170"/>
      <c r="G4" s="170"/>
      <c r="H4" s="170"/>
      <c r="I4" s="170"/>
      <c r="J4" s="170"/>
      <c r="K4" s="170"/>
      <c r="L4" s="170"/>
      <c r="M4" s="170"/>
      <c r="N4" s="170"/>
      <c r="O4" s="170"/>
      <c r="P4" s="170"/>
      <c r="Q4" s="170"/>
      <c r="R4" s="170"/>
      <c r="S4" s="171"/>
    </row>
    <row r="5">
      <c r="A5" s="172" t="s">
        <v>1335</v>
      </c>
      <c r="B5" s="173" t="s">
        <v>1336</v>
      </c>
      <c r="C5" s="174" t="s">
        <v>1337</v>
      </c>
      <c r="D5" s="175" t="s">
        <v>1338</v>
      </c>
      <c r="E5" s="175" t="s">
        <v>1339</v>
      </c>
      <c r="F5" s="174" t="s">
        <v>1340</v>
      </c>
      <c r="G5" s="174" t="s">
        <v>1341</v>
      </c>
      <c r="H5" s="174" t="s">
        <v>1342</v>
      </c>
      <c r="I5" s="176" t="s">
        <v>1343</v>
      </c>
      <c r="J5" s="176" t="s">
        <v>1344</v>
      </c>
      <c r="K5" s="177" t="s">
        <v>1345</v>
      </c>
      <c r="L5" s="177" t="s">
        <v>1346</v>
      </c>
      <c r="M5" s="177" t="s">
        <v>1347</v>
      </c>
      <c r="N5" s="177" t="s">
        <v>1348</v>
      </c>
      <c r="O5" s="178"/>
      <c r="P5" s="178"/>
      <c r="Q5" s="178"/>
      <c r="R5" s="178"/>
      <c r="S5" s="178"/>
    </row>
    <row r="6">
      <c r="A6" s="179" t="s">
        <v>1349</v>
      </c>
      <c r="B6" s="180" t="s">
        <v>1349</v>
      </c>
      <c r="C6" s="181" t="s">
        <v>1350</v>
      </c>
      <c r="D6" s="182">
        <v>4.0</v>
      </c>
      <c r="E6" s="183">
        <v>2021.0</v>
      </c>
      <c r="F6" s="181" t="s">
        <v>1351</v>
      </c>
      <c r="G6" s="184" t="s">
        <v>1352</v>
      </c>
      <c r="H6" s="185" t="s">
        <v>1353</v>
      </c>
      <c r="I6" s="186" t="s">
        <v>1354</v>
      </c>
      <c r="J6" s="186" t="s">
        <v>1355</v>
      </c>
      <c r="K6" s="184" t="s">
        <v>1356</v>
      </c>
      <c r="L6" s="184" t="s">
        <v>1357</v>
      </c>
      <c r="M6" s="182" t="s">
        <v>1358</v>
      </c>
      <c r="N6" s="187" t="s">
        <v>1359</v>
      </c>
      <c r="O6" s="188"/>
      <c r="P6" s="188"/>
      <c r="Q6" s="188"/>
      <c r="R6" s="188"/>
      <c r="S6" s="188"/>
    </row>
    <row r="7">
      <c r="A7" s="180" t="s">
        <v>1349</v>
      </c>
      <c r="B7" s="189" t="s">
        <v>1349</v>
      </c>
      <c r="C7" s="190" t="s">
        <v>1360</v>
      </c>
      <c r="D7" s="191">
        <v>3.0</v>
      </c>
      <c r="E7" s="192">
        <v>2021.0</v>
      </c>
      <c r="F7" s="190" t="s">
        <v>1361</v>
      </c>
      <c r="G7" s="189" t="s">
        <v>1362</v>
      </c>
      <c r="H7" s="193" t="s">
        <v>1363</v>
      </c>
      <c r="I7" s="194" t="s">
        <v>1364</v>
      </c>
      <c r="J7" s="194" t="s">
        <v>1355</v>
      </c>
      <c r="K7" s="189" t="s">
        <v>1356</v>
      </c>
      <c r="L7" s="189" t="s">
        <v>1357</v>
      </c>
      <c r="M7" s="195" t="s">
        <v>1365</v>
      </c>
      <c r="N7" s="196" t="s">
        <v>1366</v>
      </c>
      <c r="O7" s="188"/>
      <c r="P7" s="188"/>
      <c r="Q7" s="188"/>
      <c r="R7" s="188"/>
      <c r="S7" s="188"/>
    </row>
    <row r="8">
      <c r="A8" s="197" t="s">
        <v>1349</v>
      </c>
      <c r="B8" s="189" t="s">
        <v>1349</v>
      </c>
      <c r="C8" s="190" t="s">
        <v>1367</v>
      </c>
      <c r="D8" s="191">
        <v>1.0</v>
      </c>
      <c r="E8" s="192">
        <v>2022.0</v>
      </c>
      <c r="F8" s="198" t="s">
        <v>1368</v>
      </c>
      <c r="G8" s="189" t="s">
        <v>1369</v>
      </c>
      <c r="H8" s="193" t="s">
        <v>1370</v>
      </c>
      <c r="I8" s="194" t="s">
        <v>1371</v>
      </c>
      <c r="J8" s="194" t="s">
        <v>1355</v>
      </c>
      <c r="K8" s="189" t="s">
        <v>1356</v>
      </c>
      <c r="L8" s="189" t="s">
        <v>1357</v>
      </c>
      <c r="M8" s="195" t="s">
        <v>1372</v>
      </c>
      <c r="N8" s="196" t="s">
        <v>1373</v>
      </c>
      <c r="O8" s="188"/>
      <c r="P8" s="188"/>
      <c r="Q8" s="188"/>
      <c r="R8" s="188"/>
      <c r="S8" s="188"/>
    </row>
    <row r="9">
      <c r="A9" s="197" t="s">
        <v>1349</v>
      </c>
      <c r="B9" s="189" t="s">
        <v>1349</v>
      </c>
      <c r="C9" s="190" t="s">
        <v>1367</v>
      </c>
      <c r="D9" s="191">
        <v>1.0</v>
      </c>
      <c r="E9" s="192">
        <v>2022.0</v>
      </c>
      <c r="F9" s="198" t="s">
        <v>1368</v>
      </c>
      <c r="G9" s="189" t="s">
        <v>1369</v>
      </c>
      <c r="H9" s="193" t="s">
        <v>1374</v>
      </c>
      <c r="I9" s="194" t="s">
        <v>1371</v>
      </c>
      <c r="J9" s="194" t="s">
        <v>1355</v>
      </c>
      <c r="K9" s="189" t="s">
        <v>1356</v>
      </c>
      <c r="L9" s="189" t="s">
        <v>1357</v>
      </c>
      <c r="M9" s="195" t="s">
        <v>1372</v>
      </c>
      <c r="N9" s="196" t="s">
        <v>1373</v>
      </c>
      <c r="O9" s="188"/>
      <c r="P9" s="188"/>
      <c r="Q9" s="188"/>
      <c r="R9" s="188"/>
      <c r="S9" s="188"/>
    </row>
    <row r="10">
      <c r="A10" s="197" t="s">
        <v>1349</v>
      </c>
      <c r="B10" s="189" t="s">
        <v>1349</v>
      </c>
      <c r="C10" s="190" t="s">
        <v>1375</v>
      </c>
      <c r="D10" s="191">
        <v>1.0</v>
      </c>
      <c r="E10" s="192">
        <v>2019.0</v>
      </c>
      <c r="F10" s="198" t="s">
        <v>1376</v>
      </c>
      <c r="G10" s="189" t="s">
        <v>1377</v>
      </c>
      <c r="H10" s="199" t="s">
        <v>1378</v>
      </c>
      <c r="I10" s="194" t="s">
        <v>1379</v>
      </c>
      <c r="J10" s="194" t="s">
        <v>1355</v>
      </c>
      <c r="K10" s="189" t="s">
        <v>1356</v>
      </c>
      <c r="L10" s="189" t="s">
        <v>1357</v>
      </c>
      <c r="M10" s="195" t="s">
        <v>1380</v>
      </c>
      <c r="N10" s="196" t="s">
        <v>1381</v>
      </c>
      <c r="O10" s="188"/>
      <c r="P10" s="188"/>
      <c r="Q10" s="188"/>
      <c r="R10" s="188"/>
      <c r="S10" s="188"/>
    </row>
    <row r="11">
      <c r="A11" s="197" t="s">
        <v>1349</v>
      </c>
      <c r="B11" s="189" t="s">
        <v>1349</v>
      </c>
      <c r="C11" s="190" t="s">
        <v>1375</v>
      </c>
      <c r="D11" s="191">
        <v>1.0</v>
      </c>
      <c r="E11" s="192">
        <v>2019.0</v>
      </c>
      <c r="F11" s="198" t="s">
        <v>1376</v>
      </c>
      <c r="G11" s="189" t="s">
        <v>1377</v>
      </c>
      <c r="H11" s="193" t="s">
        <v>1382</v>
      </c>
      <c r="I11" s="194" t="s">
        <v>1379</v>
      </c>
      <c r="J11" s="194" t="s">
        <v>1355</v>
      </c>
      <c r="K11" s="189" t="s">
        <v>1356</v>
      </c>
      <c r="L11" s="189" t="s">
        <v>1357</v>
      </c>
      <c r="M11" s="195" t="s">
        <v>1380</v>
      </c>
      <c r="N11" s="196" t="s">
        <v>1381</v>
      </c>
      <c r="O11" s="188"/>
      <c r="P11" s="188"/>
      <c r="Q11" s="188"/>
      <c r="R11" s="188"/>
      <c r="S11" s="188"/>
    </row>
    <row r="12">
      <c r="A12" s="197" t="s">
        <v>1349</v>
      </c>
      <c r="B12" s="189" t="s">
        <v>1349</v>
      </c>
      <c r="C12" s="190" t="s">
        <v>1375</v>
      </c>
      <c r="D12" s="191">
        <v>1.0</v>
      </c>
      <c r="E12" s="192">
        <v>2019.0</v>
      </c>
      <c r="F12" s="198" t="s">
        <v>1376</v>
      </c>
      <c r="G12" s="189" t="s">
        <v>1377</v>
      </c>
      <c r="H12" s="193" t="s">
        <v>1383</v>
      </c>
      <c r="I12" s="194" t="s">
        <v>1379</v>
      </c>
      <c r="J12" s="194" t="s">
        <v>1355</v>
      </c>
      <c r="K12" s="189" t="s">
        <v>1356</v>
      </c>
      <c r="L12" s="189" t="s">
        <v>1357</v>
      </c>
      <c r="M12" s="195" t="s">
        <v>1380</v>
      </c>
      <c r="N12" s="196" t="s">
        <v>1381</v>
      </c>
      <c r="O12" s="188"/>
      <c r="P12" s="188"/>
      <c r="Q12" s="188"/>
      <c r="R12" s="188"/>
      <c r="S12" s="188"/>
    </row>
    <row r="13">
      <c r="A13" s="197" t="s">
        <v>1349</v>
      </c>
      <c r="B13" s="189" t="s">
        <v>1349</v>
      </c>
      <c r="C13" s="190" t="s">
        <v>1375</v>
      </c>
      <c r="D13" s="191">
        <v>1.0</v>
      </c>
      <c r="E13" s="192">
        <v>2019.0</v>
      </c>
      <c r="F13" s="198" t="s">
        <v>1376</v>
      </c>
      <c r="G13" s="189" t="s">
        <v>1377</v>
      </c>
      <c r="H13" s="199" t="s">
        <v>1384</v>
      </c>
      <c r="I13" s="194" t="s">
        <v>1379</v>
      </c>
      <c r="J13" s="194" t="s">
        <v>1355</v>
      </c>
      <c r="K13" s="189" t="s">
        <v>1356</v>
      </c>
      <c r="L13" s="189" t="s">
        <v>1357</v>
      </c>
      <c r="M13" s="195" t="s">
        <v>1380</v>
      </c>
      <c r="N13" s="196" t="s">
        <v>1381</v>
      </c>
      <c r="O13" s="188"/>
      <c r="P13" s="188"/>
      <c r="Q13" s="188"/>
      <c r="R13" s="188"/>
      <c r="S13" s="188"/>
    </row>
    <row r="14">
      <c r="A14" s="197" t="s">
        <v>1349</v>
      </c>
      <c r="B14" s="189" t="s">
        <v>1349</v>
      </c>
      <c r="C14" s="190" t="s">
        <v>1385</v>
      </c>
      <c r="D14" s="191">
        <v>4.0</v>
      </c>
      <c r="E14" s="192">
        <v>2020.0</v>
      </c>
      <c r="F14" s="198" t="s">
        <v>1386</v>
      </c>
      <c r="G14" s="189" t="s">
        <v>1387</v>
      </c>
      <c r="H14" s="200" t="s">
        <v>1388</v>
      </c>
      <c r="I14" s="194" t="s">
        <v>1389</v>
      </c>
      <c r="J14" s="194" t="s">
        <v>1355</v>
      </c>
      <c r="K14" s="189" t="s">
        <v>1356</v>
      </c>
      <c r="L14" s="189" t="s">
        <v>1357</v>
      </c>
      <c r="M14" s="195" t="s">
        <v>1390</v>
      </c>
      <c r="N14" s="196" t="s">
        <v>1391</v>
      </c>
      <c r="O14" s="188"/>
      <c r="P14" s="188"/>
      <c r="Q14" s="188"/>
      <c r="R14" s="188"/>
      <c r="S14" s="188"/>
    </row>
    <row r="15">
      <c r="A15" s="197" t="s">
        <v>1349</v>
      </c>
      <c r="B15" s="189" t="s">
        <v>1349</v>
      </c>
      <c r="C15" s="190" t="s">
        <v>1385</v>
      </c>
      <c r="D15" s="191">
        <v>4.0</v>
      </c>
      <c r="E15" s="192">
        <v>2020.0</v>
      </c>
      <c r="F15" s="198" t="s">
        <v>1386</v>
      </c>
      <c r="G15" s="189" t="s">
        <v>1387</v>
      </c>
      <c r="H15" s="201" t="s">
        <v>1392</v>
      </c>
      <c r="I15" s="194" t="s">
        <v>1389</v>
      </c>
      <c r="J15" s="194" t="s">
        <v>1355</v>
      </c>
      <c r="K15" s="189" t="s">
        <v>1356</v>
      </c>
      <c r="L15" s="189" t="s">
        <v>1357</v>
      </c>
      <c r="M15" s="195" t="s">
        <v>1390</v>
      </c>
      <c r="N15" s="196" t="s">
        <v>1391</v>
      </c>
      <c r="O15" s="188"/>
      <c r="P15" s="188"/>
      <c r="Q15" s="188"/>
      <c r="R15" s="188"/>
      <c r="S15" s="188"/>
    </row>
    <row r="16">
      <c r="A16" s="197" t="s">
        <v>1349</v>
      </c>
      <c r="B16" s="189" t="s">
        <v>1349</v>
      </c>
      <c r="C16" s="190" t="s">
        <v>1385</v>
      </c>
      <c r="D16" s="191">
        <v>4.0</v>
      </c>
      <c r="E16" s="192">
        <v>2020.0</v>
      </c>
      <c r="F16" s="198" t="s">
        <v>1386</v>
      </c>
      <c r="G16" s="189" t="s">
        <v>1387</v>
      </c>
      <c r="H16" s="201" t="s">
        <v>1393</v>
      </c>
      <c r="I16" s="194" t="s">
        <v>1389</v>
      </c>
      <c r="J16" s="194" t="s">
        <v>1355</v>
      </c>
      <c r="K16" s="189" t="s">
        <v>1356</v>
      </c>
      <c r="L16" s="189" t="s">
        <v>1357</v>
      </c>
      <c r="M16" s="195" t="s">
        <v>1390</v>
      </c>
      <c r="N16" s="196" t="s">
        <v>1391</v>
      </c>
      <c r="O16" s="188"/>
      <c r="P16" s="188"/>
      <c r="Q16" s="188"/>
      <c r="R16" s="188"/>
      <c r="S16" s="188"/>
    </row>
    <row r="17">
      <c r="A17" s="197" t="s">
        <v>1349</v>
      </c>
      <c r="B17" s="189" t="s">
        <v>1349</v>
      </c>
      <c r="C17" s="190" t="s">
        <v>1385</v>
      </c>
      <c r="D17" s="191">
        <v>4.0</v>
      </c>
      <c r="E17" s="192">
        <v>2020.0</v>
      </c>
      <c r="F17" s="198" t="s">
        <v>1386</v>
      </c>
      <c r="G17" s="189" t="s">
        <v>1387</v>
      </c>
      <c r="H17" s="200" t="s">
        <v>1394</v>
      </c>
      <c r="I17" s="194" t="s">
        <v>1389</v>
      </c>
      <c r="J17" s="194" t="s">
        <v>1355</v>
      </c>
      <c r="K17" s="189" t="s">
        <v>1356</v>
      </c>
      <c r="L17" s="189" t="s">
        <v>1357</v>
      </c>
      <c r="M17" s="195" t="s">
        <v>1390</v>
      </c>
      <c r="N17" s="196" t="s">
        <v>1391</v>
      </c>
      <c r="O17" s="188"/>
      <c r="P17" s="188"/>
      <c r="Q17" s="188"/>
      <c r="R17" s="188"/>
      <c r="S17" s="188"/>
    </row>
    <row r="18">
      <c r="A18" s="197" t="s">
        <v>1349</v>
      </c>
      <c r="B18" s="189" t="s">
        <v>1349</v>
      </c>
      <c r="C18" s="190" t="s">
        <v>1385</v>
      </c>
      <c r="D18" s="191">
        <v>4.0</v>
      </c>
      <c r="E18" s="192">
        <v>2020.0</v>
      </c>
      <c r="F18" s="198" t="s">
        <v>1386</v>
      </c>
      <c r="G18" s="189" t="s">
        <v>1387</v>
      </c>
      <c r="H18" s="200" t="s">
        <v>1395</v>
      </c>
      <c r="I18" s="194" t="s">
        <v>1389</v>
      </c>
      <c r="J18" s="194" t="s">
        <v>1355</v>
      </c>
      <c r="K18" s="189" t="s">
        <v>1356</v>
      </c>
      <c r="L18" s="189" t="s">
        <v>1357</v>
      </c>
      <c r="M18" s="195" t="s">
        <v>1390</v>
      </c>
      <c r="N18" s="196" t="s">
        <v>1391</v>
      </c>
      <c r="O18" s="188"/>
      <c r="P18" s="188"/>
      <c r="Q18" s="188"/>
      <c r="R18" s="188"/>
      <c r="S18" s="188"/>
    </row>
    <row r="19">
      <c r="A19" s="197" t="s">
        <v>1349</v>
      </c>
      <c r="B19" s="189" t="s">
        <v>1349</v>
      </c>
      <c r="C19" s="190" t="s">
        <v>1385</v>
      </c>
      <c r="D19" s="191">
        <v>4.0</v>
      </c>
      <c r="E19" s="192">
        <v>2020.0</v>
      </c>
      <c r="F19" s="198" t="s">
        <v>1386</v>
      </c>
      <c r="G19" s="189" t="s">
        <v>1387</v>
      </c>
      <c r="H19" s="199" t="s">
        <v>1396</v>
      </c>
      <c r="I19" s="194" t="s">
        <v>1389</v>
      </c>
      <c r="J19" s="194" t="s">
        <v>1355</v>
      </c>
      <c r="K19" s="189" t="s">
        <v>1356</v>
      </c>
      <c r="L19" s="189" t="s">
        <v>1357</v>
      </c>
      <c r="M19" s="195" t="s">
        <v>1390</v>
      </c>
      <c r="N19" s="196" t="s">
        <v>1391</v>
      </c>
      <c r="O19" s="188"/>
      <c r="P19" s="188"/>
      <c r="Q19" s="188"/>
      <c r="R19" s="188"/>
      <c r="S19" s="188"/>
    </row>
    <row r="20">
      <c r="A20" s="197" t="s">
        <v>1349</v>
      </c>
      <c r="B20" s="189" t="s">
        <v>1349</v>
      </c>
      <c r="C20" s="190" t="s">
        <v>1397</v>
      </c>
      <c r="D20" s="191">
        <v>3.0</v>
      </c>
      <c r="E20" s="192">
        <v>2020.0</v>
      </c>
      <c r="F20" s="198" t="s">
        <v>1398</v>
      </c>
      <c r="G20" s="189" t="s">
        <v>1399</v>
      </c>
      <c r="H20" s="199" t="s">
        <v>1400</v>
      </c>
      <c r="I20" s="194" t="s">
        <v>1401</v>
      </c>
      <c r="J20" s="194" t="s">
        <v>1402</v>
      </c>
      <c r="K20" s="189" t="s">
        <v>1403</v>
      </c>
      <c r="L20" s="189" t="s">
        <v>1357</v>
      </c>
      <c r="M20" s="195" t="s">
        <v>1404</v>
      </c>
      <c r="N20" s="196" t="s">
        <v>1405</v>
      </c>
      <c r="O20" s="188"/>
      <c r="P20" s="188"/>
      <c r="Q20" s="188"/>
      <c r="R20" s="188"/>
      <c r="S20" s="188"/>
    </row>
    <row r="21" ht="15.75" customHeight="1">
      <c r="A21" s="197" t="s">
        <v>1349</v>
      </c>
      <c r="B21" s="189" t="s">
        <v>1349</v>
      </c>
      <c r="C21" s="190" t="s">
        <v>1397</v>
      </c>
      <c r="D21" s="191">
        <v>3.0</v>
      </c>
      <c r="E21" s="192">
        <v>2020.0</v>
      </c>
      <c r="F21" s="198" t="s">
        <v>1398</v>
      </c>
      <c r="G21" s="189" t="s">
        <v>1399</v>
      </c>
      <c r="H21" s="193" t="s">
        <v>1406</v>
      </c>
      <c r="I21" s="194" t="s">
        <v>1401</v>
      </c>
      <c r="J21" s="194" t="s">
        <v>1402</v>
      </c>
      <c r="K21" s="189" t="s">
        <v>1403</v>
      </c>
      <c r="L21" s="189" t="s">
        <v>1357</v>
      </c>
      <c r="M21" s="195" t="s">
        <v>1404</v>
      </c>
      <c r="N21" s="196" t="s">
        <v>1405</v>
      </c>
      <c r="O21" s="188"/>
      <c r="P21" s="188"/>
      <c r="Q21" s="188"/>
      <c r="R21" s="188"/>
      <c r="S21" s="188"/>
    </row>
    <row r="22" ht="15.75" customHeight="1">
      <c r="A22" s="197" t="s">
        <v>1349</v>
      </c>
      <c r="B22" s="189" t="s">
        <v>1349</v>
      </c>
      <c r="C22" s="190" t="s">
        <v>1397</v>
      </c>
      <c r="D22" s="191">
        <v>3.0</v>
      </c>
      <c r="E22" s="192">
        <v>2020.0</v>
      </c>
      <c r="F22" s="198" t="s">
        <v>1398</v>
      </c>
      <c r="G22" s="189" t="s">
        <v>1399</v>
      </c>
      <c r="H22" s="193" t="s">
        <v>1407</v>
      </c>
      <c r="I22" s="194" t="s">
        <v>1408</v>
      </c>
      <c r="J22" s="194" t="s">
        <v>1402</v>
      </c>
      <c r="K22" s="189" t="s">
        <v>1403</v>
      </c>
      <c r="L22" s="189" t="s">
        <v>1357</v>
      </c>
      <c r="M22" s="195" t="s">
        <v>1372</v>
      </c>
      <c r="N22" s="196" t="s">
        <v>1409</v>
      </c>
      <c r="O22" s="188"/>
      <c r="P22" s="188"/>
      <c r="Q22" s="188"/>
      <c r="R22" s="188"/>
      <c r="S22" s="188"/>
    </row>
    <row r="23" ht="15.75" customHeight="1">
      <c r="A23" s="197" t="s">
        <v>1349</v>
      </c>
      <c r="B23" s="189" t="s">
        <v>1349</v>
      </c>
      <c r="C23" s="190" t="s">
        <v>1397</v>
      </c>
      <c r="D23" s="191">
        <v>3.0</v>
      </c>
      <c r="E23" s="192">
        <v>2020.0</v>
      </c>
      <c r="F23" s="198" t="s">
        <v>1398</v>
      </c>
      <c r="G23" s="189" t="s">
        <v>1399</v>
      </c>
      <c r="H23" s="199" t="s">
        <v>1410</v>
      </c>
      <c r="I23" s="194" t="s">
        <v>1408</v>
      </c>
      <c r="J23" s="194" t="s">
        <v>1402</v>
      </c>
      <c r="K23" s="189" t="s">
        <v>1403</v>
      </c>
      <c r="L23" s="189" t="s">
        <v>1357</v>
      </c>
      <c r="M23" s="195" t="s">
        <v>1372</v>
      </c>
      <c r="N23" s="196" t="s">
        <v>1409</v>
      </c>
      <c r="O23" s="188"/>
      <c r="P23" s="188"/>
      <c r="Q23" s="188"/>
      <c r="R23" s="188"/>
      <c r="S23" s="188"/>
    </row>
    <row r="24" ht="15.75" customHeight="1">
      <c r="A24" s="197" t="s">
        <v>1349</v>
      </c>
      <c r="B24" s="189" t="s">
        <v>1349</v>
      </c>
      <c r="C24" s="190" t="s">
        <v>1397</v>
      </c>
      <c r="D24" s="191">
        <v>3.0</v>
      </c>
      <c r="E24" s="192">
        <v>2020.0</v>
      </c>
      <c r="F24" s="198" t="s">
        <v>1398</v>
      </c>
      <c r="G24" s="189" t="s">
        <v>1399</v>
      </c>
      <c r="H24" s="193" t="s">
        <v>1411</v>
      </c>
      <c r="I24" s="194" t="s">
        <v>1408</v>
      </c>
      <c r="J24" s="194" t="s">
        <v>1402</v>
      </c>
      <c r="K24" s="189" t="s">
        <v>1403</v>
      </c>
      <c r="L24" s="189" t="s">
        <v>1357</v>
      </c>
      <c r="M24" s="195" t="s">
        <v>1372</v>
      </c>
      <c r="N24" s="196" t="s">
        <v>1409</v>
      </c>
      <c r="O24" s="188"/>
      <c r="P24" s="188"/>
      <c r="Q24" s="188"/>
      <c r="R24" s="188"/>
      <c r="S24" s="188"/>
    </row>
    <row r="25" ht="15.75" customHeight="1">
      <c r="A25" s="197" t="s">
        <v>1349</v>
      </c>
      <c r="B25" s="189" t="s">
        <v>1349</v>
      </c>
      <c r="C25" s="190" t="s">
        <v>1397</v>
      </c>
      <c r="D25" s="191">
        <v>3.0</v>
      </c>
      <c r="E25" s="192">
        <v>2020.0</v>
      </c>
      <c r="F25" s="198" t="s">
        <v>1398</v>
      </c>
      <c r="G25" s="189" t="s">
        <v>1399</v>
      </c>
      <c r="H25" s="193" t="s">
        <v>1412</v>
      </c>
      <c r="I25" s="194" t="s">
        <v>1408</v>
      </c>
      <c r="J25" s="194" t="s">
        <v>1402</v>
      </c>
      <c r="K25" s="189" t="s">
        <v>1403</v>
      </c>
      <c r="L25" s="189" t="s">
        <v>1357</v>
      </c>
      <c r="M25" s="195" t="s">
        <v>1372</v>
      </c>
      <c r="N25" s="196" t="s">
        <v>1409</v>
      </c>
      <c r="O25" s="188"/>
      <c r="P25" s="188"/>
      <c r="Q25" s="188"/>
      <c r="R25" s="188"/>
      <c r="S25" s="188"/>
    </row>
    <row r="26" ht="15.75" customHeight="1">
      <c r="A26" s="197" t="s">
        <v>1349</v>
      </c>
      <c r="B26" s="189" t="s">
        <v>1349</v>
      </c>
      <c r="C26" s="190" t="s">
        <v>1413</v>
      </c>
      <c r="D26" s="191">
        <v>17.0</v>
      </c>
      <c r="E26" s="192">
        <v>2022.0</v>
      </c>
      <c r="F26" s="198" t="s">
        <v>1414</v>
      </c>
      <c r="G26" s="189" t="s">
        <v>1415</v>
      </c>
      <c r="H26" s="199" t="s">
        <v>1416</v>
      </c>
      <c r="I26" s="194" t="s">
        <v>1417</v>
      </c>
      <c r="J26" s="194" t="s">
        <v>1355</v>
      </c>
      <c r="K26" s="189" t="s">
        <v>1356</v>
      </c>
      <c r="L26" s="189" t="s">
        <v>1357</v>
      </c>
      <c r="M26" s="196" t="s">
        <v>1418</v>
      </c>
      <c r="N26" s="196" t="s">
        <v>1419</v>
      </c>
      <c r="O26" s="188"/>
      <c r="P26" s="188"/>
      <c r="Q26" s="188"/>
      <c r="R26" s="188"/>
      <c r="S26" s="188"/>
    </row>
    <row r="27" ht="15.75" customHeight="1">
      <c r="A27" s="202"/>
      <c r="B27" s="202"/>
      <c r="C27" s="203"/>
      <c r="D27" s="202"/>
      <c r="E27" s="203"/>
      <c r="F27" s="203"/>
      <c r="G27" s="202"/>
      <c r="H27" s="202"/>
      <c r="I27" s="204"/>
      <c r="J27" s="204"/>
      <c r="K27" s="202"/>
      <c r="L27" s="202"/>
      <c r="M27" s="202"/>
      <c r="N27" s="202"/>
      <c r="O27" s="202"/>
      <c r="P27" s="202"/>
      <c r="Q27" s="202"/>
      <c r="R27" s="202"/>
      <c r="S27" s="202"/>
    </row>
    <row r="28" ht="15.75" customHeight="1">
      <c r="A28" s="205" t="s">
        <v>234</v>
      </c>
      <c r="B28" s="5"/>
      <c r="C28" s="5"/>
      <c r="D28" s="5"/>
      <c r="E28" s="5"/>
      <c r="F28" s="5"/>
      <c r="G28" s="5"/>
      <c r="H28" s="5"/>
      <c r="I28" s="5"/>
      <c r="J28" s="5"/>
      <c r="K28" s="5"/>
      <c r="L28" s="6"/>
      <c r="M28" s="202"/>
      <c r="N28" s="202"/>
      <c r="O28" s="202"/>
      <c r="P28" s="202"/>
      <c r="Q28" s="202"/>
      <c r="R28" s="202"/>
      <c r="S28" s="202"/>
    </row>
    <row r="29" ht="15.75" customHeight="1">
      <c r="A29" s="206" t="s">
        <v>235</v>
      </c>
      <c r="B29" s="2"/>
      <c r="C29" s="2"/>
      <c r="D29" s="2"/>
      <c r="E29" s="2"/>
      <c r="F29" s="2"/>
      <c r="G29" s="2"/>
      <c r="H29" s="2"/>
      <c r="I29" s="2"/>
      <c r="J29" s="2"/>
      <c r="K29" s="2"/>
      <c r="L29" s="3"/>
      <c r="M29" s="202"/>
      <c r="N29" s="202"/>
      <c r="O29" s="202"/>
      <c r="P29" s="202"/>
      <c r="Q29" s="202"/>
      <c r="R29" s="202"/>
      <c r="S29" s="202"/>
    </row>
    <row r="30" ht="15.75" customHeight="1">
      <c r="A30" s="207" t="s">
        <v>236</v>
      </c>
      <c r="B30" s="2"/>
      <c r="C30" s="2"/>
      <c r="D30" s="2"/>
      <c r="E30" s="2"/>
      <c r="F30" s="2"/>
      <c r="G30" s="2"/>
      <c r="H30" s="2"/>
      <c r="I30" s="2"/>
      <c r="J30" s="2"/>
      <c r="K30" s="2"/>
      <c r="L30" s="3"/>
      <c r="M30" s="208"/>
      <c r="N30" s="208"/>
      <c r="O30" s="208"/>
      <c r="P30" s="208"/>
      <c r="Q30" s="208"/>
      <c r="R30" s="208"/>
      <c r="S30" s="208"/>
    </row>
    <row r="31" ht="15.75" customHeight="1">
      <c r="A31" s="207" t="s">
        <v>1420</v>
      </c>
      <c r="B31" s="2"/>
      <c r="C31" s="2"/>
      <c r="D31" s="2"/>
      <c r="E31" s="2"/>
      <c r="F31" s="2"/>
      <c r="G31" s="2"/>
      <c r="H31" s="2"/>
      <c r="I31" s="2"/>
      <c r="J31" s="2"/>
      <c r="K31" s="2"/>
      <c r="L31" s="3"/>
      <c r="M31" s="208"/>
      <c r="N31" s="208"/>
      <c r="O31" s="208"/>
      <c r="P31" s="208"/>
      <c r="Q31" s="208"/>
      <c r="R31" s="208"/>
      <c r="S31" s="208"/>
    </row>
    <row r="32" ht="15.75" customHeight="1">
      <c r="A32" s="207" t="s">
        <v>1421</v>
      </c>
      <c r="B32" s="2"/>
      <c r="C32" s="2"/>
      <c r="D32" s="2"/>
      <c r="E32" s="2"/>
      <c r="F32" s="2"/>
      <c r="G32" s="2"/>
      <c r="H32" s="2"/>
      <c r="I32" s="2"/>
      <c r="J32" s="2"/>
      <c r="K32" s="2"/>
      <c r="L32" s="3"/>
      <c r="M32" s="208"/>
      <c r="N32" s="208"/>
      <c r="O32" s="208"/>
      <c r="P32" s="208"/>
      <c r="Q32" s="208"/>
      <c r="R32" s="208"/>
      <c r="S32" s="208"/>
    </row>
    <row r="33" ht="15.75" customHeight="1">
      <c r="A33" s="207" t="s">
        <v>1422</v>
      </c>
      <c r="B33" s="2"/>
      <c r="C33" s="2"/>
      <c r="D33" s="2"/>
      <c r="E33" s="2"/>
      <c r="F33" s="2"/>
      <c r="G33" s="2"/>
      <c r="H33" s="2"/>
      <c r="I33" s="2"/>
      <c r="J33" s="2"/>
      <c r="K33" s="2"/>
      <c r="L33" s="3"/>
      <c r="M33" s="208"/>
      <c r="N33" s="208"/>
      <c r="O33" s="208"/>
      <c r="P33" s="208"/>
      <c r="Q33" s="208"/>
      <c r="R33" s="208"/>
      <c r="S33" s="208"/>
    </row>
    <row r="34" ht="15.75" customHeight="1">
      <c r="A34" s="207" t="s">
        <v>1423</v>
      </c>
      <c r="B34" s="2"/>
      <c r="C34" s="2"/>
      <c r="D34" s="2"/>
      <c r="E34" s="2"/>
      <c r="F34" s="2"/>
      <c r="G34" s="2"/>
      <c r="H34" s="2"/>
      <c r="I34" s="2"/>
      <c r="J34" s="2"/>
      <c r="K34" s="2"/>
      <c r="L34" s="3"/>
      <c r="M34" s="208"/>
      <c r="N34" s="208"/>
      <c r="O34" s="208"/>
      <c r="P34" s="208"/>
      <c r="Q34" s="208"/>
      <c r="R34" s="208"/>
      <c r="S34" s="208"/>
    </row>
    <row r="35" ht="15.75" customHeight="1">
      <c r="A35" s="207" t="s">
        <v>1424</v>
      </c>
      <c r="B35" s="2"/>
      <c r="C35" s="2"/>
      <c r="D35" s="2"/>
      <c r="E35" s="2"/>
      <c r="F35" s="2"/>
      <c r="G35" s="2"/>
      <c r="H35" s="2"/>
      <c r="I35" s="2"/>
      <c r="J35" s="2"/>
      <c r="K35" s="2"/>
      <c r="L35" s="3"/>
      <c r="M35" s="208"/>
      <c r="N35" s="208"/>
      <c r="O35" s="208"/>
      <c r="P35" s="208"/>
      <c r="Q35" s="208"/>
      <c r="R35" s="208"/>
      <c r="S35" s="208"/>
    </row>
    <row r="36" ht="15.75" customHeight="1">
      <c r="A36" s="207" t="s">
        <v>1425</v>
      </c>
      <c r="B36" s="2"/>
      <c r="C36" s="2"/>
      <c r="D36" s="2"/>
      <c r="E36" s="2"/>
      <c r="F36" s="2"/>
      <c r="G36" s="2"/>
      <c r="H36" s="2"/>
      <c r="I36" s="2"/>
      <c r="J36" s="2"/>
      <c r="K36" s="2"/>
      <c r="L36" s="3"/>
      <c r="M36" s="208"/>
      <c r="N36" s="208"/>
      <c r="O36" s="208"/>
      <c r="P36" s="208"/>
      <c r="Q36" s="208"/>
      <c r="R36" s="208"/>
      <c r="S36" s="208"/>
    </row>
    <row r="37" ht="15.75" customHeight="1">
      <c r="A37" s="207" t="s">
        <v>1426</v>
      </c>
      <c r="B37" s="2"/>
      <c r="C37" s="2"/>
      <c r="D37" s="2"/>
      <c r="E37" s="2"/>
      <c r="F37" s="2"/>
      <c r="G37" s="2"/>
      <c r="H37" s="2"/>
      <c r="I37" s="2"/>
      <c r="J37" s="2"/>
      <c r="K37" s="2"/>
      <c r="L37" s="3"/>
      <c r="M37" s="208"/>
      <c r="N37" s="208"/>
      <c r="O37" s="208"/>
      <c r="P37" s="208"/>
      <c r="Q37" s="208"/>
      <c r="R37" s="208"/>
      <c r="S37" s="208"/>
    </row>
    <row r="38" ht="15.75" customHeight="1">
      <c r="A38" s="207" t="s">
        <v>1427</v>
      </c>
      <c r="B38" s="2"/>
      <c r="C38" s="2"/>
      <c r="D38" s="2"/>
      <c r="E38" s="2"/>
      <c r="F38" s="2"/>
      <c r="G38" s="2"/>
      <c r="H38" s="2"/>
      <c r="I38" s="2"/>
      <c r="J38" s="2"/>
      <c r="K38" s="2"/>
      <c r="L38" s="3"/>
      <c r="M38" s="208"/>
      <c r="N38" s="208"/>
      <c r="O38" s="208"/>
      <c r="P38" s="208"/>
      <c r="Q38" s="208"/>
      <c r="R38" s="208"/>
      <c r="S38" s="208"/>
    </row>
    <row r="39" ht="15.75" customHeight="1">
      <c r="A39" s="207" t="s">
        <v>1428</v>
      </c>
      <c r="B39" s="2"/>
      <c r="C39" s="2"/>
      <c r="D39" s="2"/>
      <c r="E39" s="2"/>
      <c r="F39" s="2"/>
      <c r="G39" s="2"/>
      <c r="H39" s="2"/>
      <c r="I39" s="2"/>
      <c r="J39" s="2"/>
      <c r="K39" s="2"/>
      <c r="L39" s="3"/>
      <c r="M39" s="208"/>
      <c r="N39" s="208"/>
      <c r="O39" s="208"/>
      <c r="P39" s="208"/>
      <c r="Q39" s="208"/>
      <c r="R39" s="208"/>
      <c r="S39" s="208"/>
    </row>
    <row r="40" ht="15.75" customHeight="1">
      <c r="A40" s="207" t="s">
        <v>1429</v>
      </c>
      <c r="B40" s="2"/>
      <c r="C40" s="2"/>
      <c r="D40" s="2"/>
      <c r="E40" s="2"/>
      <c r="F40" s="2"/>
      <c r="G40" s="2"/>
      <c r="H40" s="2"/>
      <c r="I40" s="2"/>
      <c r="J40" s="2"/>
      <c r="K40" s="2"/>
      <c r="L40" s="3"/>
      <c r="M40" s="208"/>
      <c r="N40" s="208"/>
      <c r="O40" s="208"/>
      <c r="P40" s="208"/>
      <c r="Q40" s="208"/>
      <c r="R40" s="208"/>
      <c r="S40" s="208"/>
    </row>
    <row r="41" ht="15.75" customHeight="1">
      <c r="A41" s="207" t="s">
        <v>1430</v>
      </c>
      <c r="B41" s="2"/>
      <c r="C41" s="2"/>
      <c r="D41" s="2"/>
      <c r="E41" s="2"/>
      <c r="F41" s="2"/>
      <c r="G41" s="2"/>
      <c r="H41" s="2"/>
      <c r="I41" s="2"/>
      <c r="J41" s="2"/>
      <c r="K41" s="2"/>
      <c r="L41" s="3"/>
      <c r="M41" s="208"/>
      <c r="N41" s="208"/>
      <c r="O41" s="208"/>
      <c r="P41" s="208"/>
      <c r="Q41" s="208"/>
      <c r="R41" s="208"/>
      <c r="S41" s="208"/>
    </row>
    <row r="42" ht="15.75" customHeight="1">
      <c r="A42" s="207" t="s">
        <v>1431</v>
      </c>
      <c r="B42" s="2"/>
      <c r="C42" s="2"/>
      <c r="D42" s="2"/>
      <c r="E42" s="2"/>
      <c r="F42" s="2"/>
      <c r="G42" s="2"/>
      <c r="H42" s="2"/>
      <c r="I42" s="2"/>
      <c r="J42" s="2"/>
      <c r="K42" s="2"/>
      <c r="L42" s="3"/>
      <c r="M42" s="208"/>
      <c r="N42" s="208"/>
      <c r="O42" s="208"/>
      <c r="P42" s="208"/>
      <c r="Q42" s="208"/>
      <c r="R42" s="208"/>
      <c r="S42" s="208"/>
    </row>
    <row r="43" ht="15.75" customHeight="1">
      <c r="A43" s="207" t="s">
        <v>1432</v>
      </c>
      <c r="B43" s="2"/>
      <c r="C43" s="2"/>
      <c r="D43" s="2"/>
      <c r="E43" s="2"/>
      <c r="F43" s="2"/>
      <c r="G43" s="2"/>
      <c r="H43" s="2"/>
      <c r="I43" s="2"/>
      <c r="J43" s="2"/>
      <c r="K43" s="2"/>
      <c r="L43" s="3"/>
      <c r="M43" s="208"/>
      <c r="N43" s="208"/>
      <c r="O43" s="208"/>
      <c r="P43" s="208"/>
      <c r="Q43" s="208"/>
      <c r="R43" s="208"/>
      <c r="S43" s="208"/>
    </row>
    <row r="44" ht="15.75" customHeight="1">
      <c r="A44" s="207" t="s">
        <v>1433</v>
      </c>
      <c r="B44" s="2"/>
      <c r="C44" s="2"/>
      <c r="D44" s="2"/>
      <c r="E44" s="2"/>
      <c r="F44" s="2"/>
      <c r="G44" s="2"/>
      <c r="H44" s="2"/>
      <c r="I44" s="2"/>
      <c r="J44" s="2"/>
      <c r="K44" s="2"/>
      <c r="L44" s="3"/>
      <c r="M44" s="208"/>
      <c r="N44" s="208"/>
      <c r="O44" s="208"/>
      <c r="P44" s="208"/>
      <c r="Q44" s="208"/>
      <c r="R44" s="208"/>
      <c r="S44" s="208"/>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N1"/>
    <mergeCell ref="A2:N2"/>
    <mergeCell ref="A3:N3"/>
    <mergeCell ref="A28:L28"/>
    <mergeCell ref="A29:L29"/>
    <mergeCell ref="A30:L30"/>
    <mergeCell ref="A31:L31"/>
    <mergeCell ref="A39:L39"/>
    <mergeCell ref="A40:L40"/>
    <mergeCell ref="A41:L41"/>
    <mergeCell ref="A42:L42"/>
    <mergeCell ref="A43:L43"/>
    <mergeCell ref="A44:L44"/>
    <mergeCell ref="A32:L32"/>
    <mergeCell ref="A33:L33"/>
    <mergeCell ref="A34:L34"/>
    <mergeCell ref="A35:L35"/>
    <mergeCell ref="A36:L36"/>
    <mergeCell ref="A37:L37"/>
    <mergeCell ref="A38:L38"/>
  </mergeCells>
  <printOptions/>
  <pageMargins bottom="0.787401575" footer="0.0" header="0.0" left="0.511811024" right="0.511811024" top="0.7874015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46.57"/>
  </cols>
  <sheetData>
    <row r="1">
      <c r="A1" s="209" t="s">
        <v>1434</v>
      </c>
    </row>
    <row r="2">
      <c r="A2" s="210" t="s">
        <v>1435</v>
      </c>
    </row>
    <row r="3">
      <c r="A3" s="211" t="s">
        <v>1436</v>
      </c>
    </row>
    <row r="4">
      <c r="A4" s="210" t="s">
        <v>1437</v>
      </c>
    </row>
    <row r="5">
      <c r="A5" s="211" t="s">
        <v>1438</v>
      </c>
    </row>
    <row r="6">
      <c r="A6" s="2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2025-05-06T17:38:55Z</dcterms:created>
  <dc:creator>Alessandra Carlinda Martins Roque da Silva</dc:creator>
</cp:coreProperties>
</file>